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xr:revisionPtr revIDLastSave="0" documentId="8_{23719215-E189-4615-BC88-31967C83AA97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Fax Availability 5%" sheetId="1" r:id="rId1"/>
    <sheet name="3% (2)" sheetId="2" state="hidden" r:id="rId2"/>
  </sheets>
  <definedNames>
    <definedName name="_xlnm._FilterDatabase" localSheetId="0" hidden="1">'Fax Availability 5%'!$A$1:$H$683</definedName>
    <definedName name="E_H">#REF!</definedName>
    <definedName name="Five_Three" localSheetId="1">#REF!</definedName>
    <definedName name="Five_Three" localSheetId="0">'Fax Availability 5%'!#REF!</definedName>
    <definedName name="Five_Three">#REF!</definedName>
    <definedName name="Five_Zero" localSheetId="1">#REF!</definedName>
    <definedName name="Five_Zero" localSheetId="0">'Fax Availability 5%'!#REF!</definedName>
    <definedName name="Five_Zero">#REF!</definedName>
    <definedName name="Main" localSheetId="1">#REF!</definedName>
    <definedName name="Main" localSheetId="0">'Fax Availability 5%'!$A$1:$H$683</definedName>
    <definedName name="Main">#REF!</definedName>
    <definedName name="_xlnm.Print_Area" localSheetId="1">'3% (2)'!$C$1:$L$461</definedName>
    <definedName name="_xlnm.Print_Area" localSheetId="0">'Fax Availability 5%'!$A$1:$H$683</definedName>
    <definedName name="_xlnm.Print_Titles" localSheetId="1">'3% (2)'!$1:$5</definedName>
    <definedName name="_xlnm.Print_Titles" localSheetId="0">'Fax Availability 5%'!$2:$4</definedName>
    <definedName name="Ten_Five" localSheetId="1">#REF!</definedName>
    <definedName name="Ten_Five" localSheetId="0">#REF!</definedName>
    <definedName name="Ten_Five">#REF!</definedName>
    <definedName name="Ten_Zero" localSheetId="1">#REF!</definedName>
    <definedName name="Ten_Zero" localSheetId="0">'Fax Availability 5%'!#REF!</definedName>
    <definedName name="Ten_Zero">#REF!</definedName>
    <definedName name="vv">#REF!</definedName>
  </definedNames>
  <calcPr calcId="191028"/>
</workbook>
</file>

<file path=xl/calcChain.xml><?xml version="1.0" encoding="utf-8"?>
<calcChain xmlns="http://schemas.openxmlformats.org/spreadsheetml/2006/main">
  <c r="I367" i="2" l="1"/>
  <c r="H367" i="2"/>
  <c r="I366" i="2"/>
  <c r="H366" i="2"/>
  <c r="B365" i="2"/>
  <c r="I363" i="2"/>
  <c r="H363" i="2"/>
  <c r="I362" i="2"/>
  <c r="H362" i="2"/>
  <c r="I361" i="2"/>
  <c r="H361" i="2"/>
  <c r="B360" i="2"/>
  <c r="H359" i="2"/>
  <c r="B359" i="2"/>
  <c r="H358" i="2"/>
  <c r="B358" i="2"/>
  <c r="B357" i="2"/>
  <c r="I356" i="2"/>
  <c r="H356" i="2"/>
  <c r="B356" i="2"/>
  <c r="B355" i="2"/>
  <c r="B354" i="2"/>
  <c r="I353" i="2"/>
  <c r="H353" i="2"/>
  <c r="B353" i="2"/>
  <c r="I352" i="2"/>
  <c r="H352" i="2"/>
  <c r="B352" i="2"/>
  <c r="I351" i="2"/>
  <c r="H351" i="2"/>
  <c r="B351" i="2"/>
  <c r="I350" i="2"/>
  <c r="H350" i="2"/>
  <c r="B350" i="2"/>
  <c r="B349" i="2"/>
  <c r="B348" i="2"/>
  <c r="I347" i="2"/>
  <c r="H347" i="2"/>
  <c r="B347" i="2"/>
  <c r="B346" i="2"/>
  <c r="B345" i="2"/>
  <c r="B344" i="2"/>
  <c r="B343" i="2"/>
  <c r="B342" i="2"/>
  <c r="B341" i="2"/>
  <c r="I340" i="2"/>
  <c r="H340" i="2"/>
  <c r="B340" i="2"/>
  <c r="I339" i="2"/>
  <c r="H339" i="2"/>
  <c r="B339" i="2"/>
  <c r="I338" i="2"/>
  <c r="H338" i="2"/>
  <c r="B338" i="2"/>
  <c r="I337" i="2"/>
  <c r="H337" i="2"/>
  <c r="B337" i="2"/>
  <c r="I336" i="2"/>
  <c r="H336" i="2"/>
  <c r="B336" i="2"/>
  <c r="I335" i="2"/>
  <c r="H335" i="2"/>
  <c r="B335" i="2"/>
  <c r="B334" i="2"/>
  <c r="B333" i="2"/>
  <c r="I332" i="2"/>
  <c r="H332" i="2"/>
  <c r="B332" i="2"/>
  <c r="I331" i="2"/>
  <c r="H331" i="2"/>
  <c r="B331" i="2"/>
  <c r="I330" i="2"/>
  <c r="H330" i="2"/>
  <c r="B330" i="2"/>
  <c r="I329" i="2"/>
  <c r="H329" i="2"/>
  <c r="B329" i="2"/>
  <c r="B328" i="2"/>
  <c r="B327" i="2"/>
  <c r="B326" i="2"/>
  <c r="I325" i="2"/>
  <c r="H325" i="2"/>
  <c r="B325" i="2"/>
  <c r="I324" i="2"/>
  <c r="H324" i="2"/>
  <c r="B324" i="2"/>
  <c r="I323" i="2"/>
  <c r="H323" i="2"/>
  <c r="B323" i="2"/>
  <c r="I322" i="2"/>
  <c r="H322" i="2"/>
  <c r="B322" i="2"/>
  <c r="B321" i="2"/>
  <c r="B320" i="2"/>
  <c r="I319" i="2"/>
  <c r="H319" i="2"/>
  <c r="B319" i="2"/>
  <c r="I318" i="2"/>
  <c r="H318" i="2"/>
  <c r="B318" i="2"/>
  <c r="B317" i="2"/>
  <c r="I316" i="2"/>
  <c r="H316" i="2"/>
  <c r="B316" i="2"/>
  <c r="I315" i="2"/>
  <c r="H315" i="2"/>
  <c r="B315" i="2"/>
  <c r="I314" i="2"/>
  <c r="H314" i="2"/>
  <c r="B314" i="2"/>
  <c r="B313" i="2"/>
  <c r="B312" i="2"/>
  <c r="B311" i="2"/>
  <c r="B310" i="2"/>
  <c r="B309" i="2"/>
  <c r="B308" i="2"/>
  <c r="B307" i="2"/>
  <c r="B306" i="2"/>
  <c r="B305" i="2"/>
  <c r="B304" i="2"/>
  <c r="I303" i="2"/>
  <c r="H303" i="2"/>
  <c r="B302" i="2"/>
  <c r="I301" i="2"/>
  <c r="H301" i="2"/>
  <c r="B301" i="2"/>
  <c r="I300" i="2"/>
  <c r="H300" i="2"/>
  <c r="B300" i="2"/>
  <c r="I299" i="2"/>
  <c r="H299" i="2"/>
  <c r="B299" i="2"/>
  <c r="I298" i="2"/>
  <c r="H298" i="2"/>
  <c r="B298" i="2"/>
  <c r="I297" i="2"/>
  <c r="H297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I280" i="2"/>
  <c r="H280" i="2"/>
  <c r="B280" i="2"/>
  <c r="I279" i="2"/>
  <c r="H279" i="2"/>
  <c r="B279" i="2"/>
  <c r="B278" i="2"/>
  <c r="B277" i="2"/>
  <c r="I276" i="2"/>
  <c r="H276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53" i="2"/>
  <c r="B252" i="2"/>
  <c r="B251" i="2"/>
  <c r="I250" i="2"/>
  <c r="H250" i="2"/>
  <c r="B250" i="2"/>
  <c r="I249" i="2"/>
  <c r="H249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I153" i="2"/>
  <c r="B153" i="2"/>
  <c r="I152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I132" i="2"/>
  <c r="H132" i="2"/>
  <c r="B132" i="2"/>
  <c r="B131" i="2"/>
  <c r="B130" i="2"/>
  <c r="B129" i="2"/>
  <c r="B128" i="2"/>
  <c r="B127" i="2"/>
  <c r="B126" i="2"/>
  <c r="B125" i="2"/>
  <c r="I124" i="2"/>
  <c r="H124" i="2"/>
  <c r="B124" i="2"/>
  <c r="B123" i="2"/>
  <c r="I122" i="2"/>
  <c r="H122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I98" i="2"/>
  <c r="H98" i="2"/>
  <c r="B98" i="2"/>
  <c r="I97" i="2"/>
  <c r="H97" i="2"/>
  <c r="B97" i="2"/>
  <c r="B96" i="2"/>
  <c r="I95" i="2"/>
  <c r="H95" i="2"/>
  <c r="B95" i="2"/>
  <c r="I94" i="2"/>
  <c r="H94" i="2"/>
  <c r="B94" i="2"/>
  <c r="I93" i="2"/>
  <c r="H93" i="2"/>
  <c r="B93" i="2"/>
  <c r="B92" i="2"/>
  <c r="B91" i="2"/>
  <c r="I90" i="2"/>
  <c r="H90" i="2"/>
  <c r="B90" i="2"/>
  <c r="I89" i="2"/>
  <c r="H89" i="2"/>
  <c r="B89" i="2"/>
  <c r="B88" i="2"/>
  <c r="B87" i="2"/>
  <c r="B86" i="2"/>
  <c r="B85" i="2"/>
  <c r="I84" i="2"/>
  <c r="H84" i="2"/>
  <c r="B84" i="2"/>
  <c r="B83" i="2"/>
  <c r="B82" i="2"/>
  <c r="B81" i="2"/>
  <c r="I80" i="2"/>
  <c r="B80" i="2"/>
  <c r="B79" i="2"/>
  <c r="B78" i="2"/>
  <c r="B77" i="2"/>
  <c r="B76" i="2"/>
  <c r="B75" i="2"/>
  <c r="B74" i="2"/>
  <c r="B71" i="2"/>
  <c r="B70" i="2"/>
  <c r="I69" i="2"/>
  <c r="H69" i="2"/>
  <c r="B69" i="2"/>
  <c r="B65" i="2"/>
  <c r="I64" i="2"/>
  <c r="B64" i="2"/>
  <c r="B63" i="2"/>
  <c r="B62" i="2"/>
  <c r="I61" i="2"/>
  <c r="B61" i="2"/>
  <c r="I60" i="2"/>
  <c r="B60" i="2"/>
  <c r="I59" i="2"/>
  <c r="B59" i="2"/>
  <c r="I58" i="2"/>
  <c r="B58" i="2"/>
  <c r="I57" i="2"/>
  <c r="B57" i="2"/>
  <c r="B56" i="2"/>
  <c r="I55" i="2"/>
  <c r="B55" i="2"/>
  <c r="I54" i="2"/>
  <c r="B54" i="2"/>
  <c r="I53" i="2"/>
  <c r="B53" i="2"/>
  <c r="I52" i="2"/>
  <c r="B52" i="2"/>
  <c r="B51" i="2"/>
  <c r="I50" i="2"/>
  <c r="B50" i="2"/>
  <c r="I49" i="2"/>
  <c r="B49" i="2"/>
  <c r="I48" i="2"/>
  <c r="B48" i="2"/>
  <c r="I47" i="2"/>
  <c r="B47" i="2"/>
  <c r="I46" i="2"/>
  <c r="B46" i="2"/>
  <c r="I45" i="2"/>
  <c r="B45" i="2"/>
  <c r="B44" i="2"/>
  <c r="I43" i="2"/>
  <c r="B43" i="2"/>
  <c r="I42" i="2"/>
  <c r="B42" i="2"/>
  <c r="I41" i="2"/>
  <c r="B41" i="2"/>
  <c r="I40" i="2"/>
  <c r="B40" i="2"/>
  <c r="B39" i="2"/>
  <c r="B38" i="2"/>
  <c r="B37" i="2"/>
  <c r="B36" i="2"/>
  <c r="B35" i="2"/>
  <c r="B34" i="2"/>
  <c r="B33" i="2"/>
  <c r="G32" i="2"/>
  <c r="B32" i="2"/>
  <c r="G31" i="2"/>
  <c r="B31" i="2"/>
  <c r="G30" i="2"/>
  <c r="B30" i="2"/>
  <c r="G29" i="2"/>
  <c r="B29" i="2"/>
  <c r="G28" i="2"/>
  <c r="B28" i="2"/>
  <c r="B27" i="2"/>
  <c r="B26" i="2"/>
  <c r="B25" i="2"/>
  <c r="G24" i="2"/>
  <c r="B24" i="2"/>
  <c r="B23" i="2"/>
  <c r="G22" i="2"/>
  <c r="B22" i="2"/>
  <c r="B21" i="2"/>
  <c r="G20" i="2"/>
  <c r="B20" i="2"/>
  <c r="B19" i="2"/>
  <c r="G17" i="2"/>
  <c r="B17" i="2"/>
  <c r="B13" i="2"/>
  <c r="G12" i="2"/>
  <c r="B12" i="2"/>
  <c r="G11" i="2"/>
  <c r="B11" i="2"/>
  <c r="G10" i="2"/>
  <c r="B10" i="2"/>
  <c r="G9" i="2"/>
  <c r="B9" i="2"/>
  <c r="G8" i="2"/>
  <c r="B8" i="2"/>
  <c r="G7" i="2"/>
  <c r="B7" i="2"/>
</calcChain>
</file>

<file path=xl/sharedStrings.xml><?xml version="1.0" encoding="utf-8"?>
<sst xmlns="http://schemas.openxmlformats.org/spreadsheetml/2006/main" count="4710" uniqueCount="2058">
  <si>
    <t>Plant Description</t>
  </si>
  <si>
    <t>Qty</t>
  </si>
  <si>
    <t>Code</t>
  </si>
  <si>
    <t>Disc Price</t>
  </si>
  <si>
    <t>SPECIFICATIONS / COMMENTS</t>
  </si>
  <si>
    <t>CHAMAEDOREA (Includes Bamboo Palms)</t>
  </si>
  <si>
    <t>10"</t>
  </si>
  <si>
    <t>Seifrizii</t>
  </si>
  <si>
    <t>CHAMH10</t>
  </si>
  <si>
    <t>32"-34"</t>
  </si>
  <si>
    <t>14"</t>
  </si>
  <si>
    <t>5'-5½'</t>
  </si>
  <si>
    <t>17"</t>
  </si>
  <si>
    <t>4½'-5'</t>
  </si>
  <si>
    <t>4'</t>
  </si>
  <si>
    <t>6"</t>
  </si>
  <si>
    <t>7"-8"</t>
  </si>
  <si>
    <t>10"-14"</t>
  </si>
  <si>
    <t>10"-12"</t>
  </si>
  <si>
    <t>8"-10"</t>
  </si>
  <si>
    <t>8"-12"</t>
  </si>
  <si>
    <t>14"-16"</t>
  </si>
  <si>
    <t>12"-14"</t>
  </si>
  <si>
    <t>22"-24"</t>
  </si>
  <si>
    <t xml:space="preserve">King Sago </t>
  </si>
  <si>
    <t>12"-16"</t>
  </si>
  <si>
    <t>Pk 12</t>
  </si>
  <si>
    <t xml:space="preserve">Silver Bay </t>
  </si>
  <si>
    <t xml:space="preserve">ZZ </t>
  </si>
  <si>
    <t>King Sago*</t>
  </si>
  <si>
    <t>CYCARSPOS10</t>
  </si>
  <si>
    <t>26"-30"</t>
  </si>
  <si>
    <t>22"-26"</t>
  </si>
  <si>
    <t>5"</t>
  </si>
  <si>
    <t>------</t>
  </si>
  <si>
    <t>18"-22"</t>
  </si>
  <si>
    <t>7"</t>
  </si>
  <si>
    <t>8"</t>
  </si>
  <si>
    <t>DIPL1</t>
  </si>
  <si>
    <t>HIBIB10</t>
  </si>
  <si>
    <t>HIBIBU10</t>
  </si>
  <si>
    <t>Ixora Maui Red</t>
  </si>
  <si>
    <t>IXOR10</t>
  </si>
  <si>
    <t>IXORTW10</t>
  </si>
  <si>
    <t>16"-18"</t>
  </si>
  <si>
    <t>28"-32"</t>
  </si>
  <si>
    <t>20"-22"</t>
  </si>
  <si>
    <t>12''</t>
  </si>
  <si>
    <t>12"</t>
  </si>
  <si>
    <t>28"-30"</t>
  </si>
  <si>
    <t>5'</t>
  </si>
  <si>
    <t>3½'-4'</t>
  </si>
  <si>
    <t xml:space="preserve">Adonidia Palm-Single </t>
  </si>
  <si>
    <t>VEITAPS17</t>
  </si>
  <si>
    <t>7'</t>
  </si>
  <si>
    <t>Siam</t>
  </si>
  <si>
    <t>AGS6</t>
  </si>
  <si>
    <t>White Dalmatian</t>
  </si>
  <si>
    <t>AGLAWD06</t>
  </si>
  <si>
    <t>Golden Flourite</t>
  </si>
  <si>
    <t>18"-20"</t>
  </si>
  <si>
    <t>AGLARS10</t>
  </si>
  <si>
    <t>AGLAONEMA</t>
  </si>
  <si>
    <t>EB07</t>
  </si>
  <si>
    <t>Silver Bay</t>
  </si>
  <si>
    <t>AGLASB06</t>
  </si>
  <si>
    <t>ASB08</t>
  </si>
  <si>
    <t>14"-18"</t>
  </si>
  <si>
    <t>ASC10</t>
  </si>
  <si>
    <t>ASB10</t>
  </si>
  <si>
    <t>Stripes</t>
  </si>
  <si>
    <t>MISC#2</t>
  </si>
  <si>
    <t>AS14</t>
  </si>
  <si>
    <t xml:space="preserve">ALOCASIA </t>
  </si>
  <si>
    <t>Amazonica Polly</t>
  </si>
  <si>
    <t>ALOCP06</t>
  </si>
  <si>
    <t>PAL10</t>
  </si>
  <si>
    <t>36"-40"</t>
  </si>
  <si>
    <t>4"</t>
  </si>
  <si>
    <t>Assorted</t>
  </si>
  <si>
    <t>AAD04</t>
  </si>
  <si>
    <t>Birdsnest Assorted</t>
  </si>
  <si>
    <t>ANTHBN10</t>
  </si>
  <si>
    <t>4'-4½'</t>
  </si>
  <si>
    <t>ASPIDISTRA</t>
  </si>
  <si>
    <t xml:space="preserve">Cast Iron </t>
  </si>
  <si>
    <t>ASPIECI14</t>
  </si>
  <si>
    <t>34"-38"</t>
  </si>
  <si>
    <t>ASPLENIUM</t>
  </si>
  <si>
    <t>Birdsnest Fern</t>
  </si>
  <si>
    <t>ADH7</t>
  </si>
  <si>
    <t>9"-11"</t>
  </si>
  <si>
    <t>AF04</t>
  </si>
  <si>
    <t>Bismarckia palm</t>
  </si>
  <si>
    <t>21"</t>
  </si>
  <si>
    <t>5½'-6'</t>
  </si>
  <si>
    <t xml:space="preserve">Mini Harmony Pot </t>
  </si>
  <si>
    <t>Pk 18</t>
  </si>
  <si>
    <t>Small Harmony Pot</t>
  </si>
  <si>
    <t>BOMSISHP06</t>
  </si>
  <si>
    <t>Medium Harmony Pot</t>
  </si>
  <si>
    <t>BONSIMHP07</t>
  </si>
  <si>
    <t>Pk 30</t>
  </si>
  <si>
    <t xml:space="preserve">Guzmania </t>
  </si>
  <si>
    <t>BROMG06</t>
  </si>
  <si>
    <t>BROMNA06</t>
  </si>
  <si>
    <t>1.85"</t>
  </si>
  <si>
    <t>Mini Succulents In Growers Pot</t>
  </si>
  <si>
    <t>2"</t>
  </si>
  <si>
    <t>Desert Gems</t>
  </si>
  <si>
    <t>CACTDG02</t>
  </si>
  <si>
    <t>Desert Gems In Ceramic Pot</t>
  </si>
  <si>
    <t>CACTDGICP2</t>
  </si>
  <si>
    <t>CACTGP2</t>
  </si>
  <si>
    <t>MINIC02</t>
  </si>
  <si>
    <t xml:space="preserve">Mini Succulents Assorted In Growers Pot </t>
  </si>
  <si>
    <t>2.5"</t>
  </si>
  <si>
    <t>Grafted Cacti</t>
  </si>
  <si>
    <t>GRAFC2.5</t>
  </si>
  <si>
    <t xml:space="preserve">Aloe Assorted </t>
  </si>
  <si>
    <t>Aloe Vera</t>
  </si>
  <si>
    <t>AV04</t>
  </si>
  <si>
    <t>Cactus Assorted</t>
  </si>
  <si>
    <t>CM04</t>
  </si>
  <si>
    <t>CRASSJ04</t>
  </si>
  <si>
    <t>CACTDG04</t>
  </si>
  <si>
    <t xml:space="preserve">Echeveria Assorted </t>
  </si>
  <si>
    <t>ECH4</t>
  </si>
  <si>
    <t>GC04</t>
  </si>
  <si>
    <t>Succulent Assorted</t>
  </si>
  <si>
    <t>ASS4</t>
  </si>
  <si>
    <t>CMC7</t>
  </si>
  <si>
    <t>CRASSJ06</t>
  </si>
  <si>
    <t>CACTASA10</t>
  </si>
  <si>
    <t>2'-3'</t>
  </si>
  <si>
    <t>Cacti &amp; Succulent</t>
  </si>
  <si>
    <t>CGD6</t>
  </si>
  <si>
    <t>Pk 9</t>
  </si>
  <si>
    <t>CB8</t>
  </si>
  <si>
    <t>Pk 5</t>
  </si>
  <si>
    <t>10''</t>
  </si>
  <si>
    <t>CB1</t>
  </si>
  <si>
    <t>Pk 2</t>
  </si>
  <si>
    <t>Lancifolia</t>
  </si>
  <si>
    <t>CALATHL06</t>
  </si>
  <si>
    <t>Medallion</t>
  </si>
  <si>
    <t>CALATHO06</t>
  </si>
  <si>
    <t xml:space="preserve">CROTON                                                                                                                                                        </t>
  </si>
  <si>
    <t>CNT1</t>
  </si>
  <si>
    <t>26"-28"</t>
  </si>
  <si>
    <t>PE10</t>
  </si>
  <si>
    <t>DIEFFENBACHIA</t>
  </si>
  <si>
    <t>Camille</t>
  </si>
  <si>
    <t>DC06</t>
  </si>
  <si>
    <t>DF06</t>
  </si>
  <si>
    <t>Tropic Marianne</t>
  </si>
  <si>
    <t>DIEFTM08</t>
  </si>
  <si>
    <t>Snow*</t>
  </si>
  <si>
    <t>DIEFSN10</t>
  </si>
  <si>
    <t>DT11</t>
  </si>
  <si>
    <t>Vesuvius*</t>
  </si>
  <si>
    <t>Camouflage</t>
  </si>
  <si>
    <t>DRACAENA</t>
  </si>
  <si>
    <t>DRACCA06</t>
  </si>
  <si>
    <t>Dragon Dorado 2ppp</t>
  </si>
  <si>
    <t>13"-15"</t>
  </si>
  <si>
    <t>DRACWG06</t>
  </si>
  <si>
    <t>DHS06</t>
  </si>
  <si>
    <t>20"-24"</t>
  </si>
  <si>
    <t>DRACJCB</t>
  </si>
  <si>
    <t>Janet Craig Comp 1ppp</t>
  </si>
  <si>
    <t>JCC6</t>
  </si>
  <si>
    <t>DRACL06</t>
  </si>
  <si>
    <t>P106</t>
  </si>
  <si>
    <t>DRACCA10</t>
  </si>
  <si>
    <t>3'-4'</t>
  </si>
  <si>
    <t>DRACDDC10</t>
  </si>
  <si>
    <t>DWL1</t>
  </si>
  <si>
    <t>Golden Heart*</t>
  </si>
  <si>
    <t>DRACGH10</t>
  </si>
  <si>
    <t>16"-20"</t>
  </si>
  <si>
    <t>4½'</t>
  </si>
  <si>
    <t>Janet Craig Bush</t>
  </si>
  <si>
    <t>JC10</t>
  </si>
  <si>
    <t>DRACAJCCB10</t>
  </si>
  <si>
    <t>6'</t>
  </si>
  <si>
    <t>Limelight</t>
  </si>
  <si>
    <t>DRACL10</t>
  </si>
  <si>
    <t>24"-28"</t>
  </si>
  <si>
    <t>MG10</t>
  </si>
  <si>
    <t>28"-34"</t>
  </si>
  <si>
    <t>MBB1</t>
  </si>
  <si>
    <t>Marginata Bush</t>
  </si>
  <si>
    <t>MA10</t>
  </si>
  <si>
    <t>DRACMOW10</t>
  </si>
  <si>
    <t>MC1B</t>
  </si>
  <si>
    <t>3'</t>
  </si>
  <si>
    <t>Marginata Staggered</t>
  </si>
  <si>
    <t>MA01</t>
  </si>
  <si>
    <t>Tarzan Bush</t>
  </si>
  <si>
    <t>DRACTB10</t>
  </si>
  <si>
    <t>Marginata Braid</t>
  </si>
  <si>
    <t>MBB2</t>
  </si>
  <si>
    <t>MAS2</t>
  </si>
  <si>
    <t>DRACCA14</t>
  </si>
  <si>
    <t>Dragon Green Jewel</t>
  </si>
  <si>
    <t>DRACWG14</t>
  </si>
  <si>
    <t>38"-42"</t>
  </si>
  <si>
    <t>JC14</t>
  </si>
  <si>
    <t>DRACL14</t>
  </si>
  <si>
    <t xml:space="preserve">Marginata Staggered </t>
  </si>
  <si>
    <t>Marginata Open Weave</t>
  </si>
  <si>
    <t>6'-6½'</t>
  </si>
  <si>
    <t>Marginata Stump</t>
  </si>
  <si>
    <t>5'-6'</t>
  </si>
  <si>
    <t>DRACTS14</t>
  </si>
  <si>
    <t>3.8"</t>
  </si>
  <si>
    <t>Exotic Angel Assortment</t>
  </si>
  <si>
    <t>EXOTAFA3.8</t>
  </si>
  <si>
    <t>Exotic Angel Ivy Assortment</t>
  </si>
  <si>
    <t>4.8"</t>
  </si>
  <si>
    <t>EXOTAFA4.8</t>
  </si>
  <si>
    <t>6.6"</t>
  </si>
  <si>
    <t>Exotic Angel HB</t>
  </si>
  <si>
    <t>EXOTAHB6.6</t>
  </si>
  <si>
    <t>Exotic Angel Ivy Basket</t>
  </si>
  <si>
    <t>8.0"</t>
  </si>
  <si>
    <t>EXOTAHB8.0</t>
  </si>
  <si>
    <t>Kimberly Queen</t>
  </si>
  <si>
    <t>ASPAFF10</t>
  </si>
  <si>
    <t>34"-36"</t>
  </si>
  <si>
    <t>Lyrata Bush</t>
  </si>
  <si>
    <t xml:space="preserve">Alii Braid </t>
  </si>
  <si>
    <t>Benjamina Braid</t>
  </si>
  <si>
    <t>BB10</t>
  </si>
  <si>
    <t>4'-5'</t>
  </si>
  <si>
    <t>FICLB10</t>
  </si>
  <si>
    <t>Lyrata Standard</t>
  </si>
  <si>
    <t>FICUPLS10</t>
  </si>
  <si>
    <t>Moclame Braid</t>
  </si>
  <si>
    <t>Moclame Standard</t>
  </si>
  <si>
    <t>Alii Standard</t>
  </si>
  <si>
    <t>FS14</t>
  </si>
  <si>
    <t>Benjamina Standard</t>
  </si>
  <si>
    <t>FB14</t>
  </si>
  <si>
    <t>FL14</t>
  </si>
  <si>
    <t>FICUPLS14</t>
  </si>
  <si>
    <t>FICULBU17</t>
  </si>
  <si>
    <t>Golden Pothos HB</t>
  </si>
  <si>
    <t>PO08</t>
  </si>
  <si>
    <t>Jade Pothos HB</t>
  </si>
  <si>
    <t>JP08</t>
  </si>
  <si>
    <t>Marble Queen HB</t>
  </si>
  <si>
    <t>NEON8</t>
  </si>
  <si>
    <t>Swiss Cheese HB</t>
  </si>
  <si>
    <t>PO10</t>
  </si>
  <si>
    <t>JPHB</t>
  </si>
  <si>
    <t>MQ10</t>
  </si>
  <si>
    <t>King Sago</t>
  </si>
  <si>
    <t>RV04</t>
  </si>
  <si>
    <t>RV06</t>
  </si>
  <si>
    <t>RV10</t>
  </si>
  <si>
    <t>RV14</t>
  </si>
  <si>
    <t>1"</t>
  </si>
  <si>
    <t>LBSS40</t>
  </si>
  <si>
    <t>LBT40</t>
  </si>
  <si>
    <t>Lucky Bamboo Galileo Small Mix</t>
  </si>
  <si>
    <t>DRACLBSG04</t>
  </si>
  <si>
    <t>Lucky Bamboo Galileo Medium Mix</t>
  </si>
  <si>
    <t>DRACLBGM05</t>
  </si>
  <si>
    <t>Chinese Fan Palm</t>
  </si>
  <si>
    <t>RAVEMPM12</t>
  </si>
  <si>
    <t>RAVEMPM14</t>
  </si>
  <si>
    <t>6½'-7'</t>
  </si>
  <si>
    <t>PACHIRA</t>
  </si>
  <si>
    <t>Money Tree Braid</t>
  </si>
  <si>
    <t>PACHMT05</t>
  </si>
  <si>
    <t>PCH10</t>
  </si>
  <si>
    <t xml:space="preserve">PHILODENDRON                                                                                                                                                            </t>
  </si>
  <si>
    <t>Brazil</t>
  </si>
  <si>
    <t>PHILB06</t>
  </si>
  <si>
    <t>Moonlight</t>
  </si>
  <si>
    <t>PHILMF10</t>
  </si>
  <si>
    <t>MOON1</t>
  </si>
  <si>
    <t>26"-32"</t>
  </si>
  <si>
    <t>Red Congo</t>
  </si>
  <si>
    <t>PHILRC10</t>
  </si>
  <si>
    <t>30"-32"</t>
  </si>
  <si>
    <t xml:space="preserve">Phoenix Roebelenii (Single) </t>
  </si>
  <si>
    <t>PRT1</t>
  </si>
  <si>
    <t xml:space="preserve">Phoenix Roebelenii (Multi) </t>
  </si>
  <si>
    <t>Phoenix Roebelenii (Multi)</t>
  </si>
  <si>
    <t>PR12</t>
  </si>
  <si>
    <t>PH15</t>
  </si>
  <si>
    <t>Also know as the Pygmy Date Palm</t>
  </si>
  <si>
    <t>Phoenix Roebelenii (Multi) 3ppp</t>
  </si>
  <si>
    <t>PR17</t>
  </si>
  <si>
    <t>4½'-5½'</t>
  </si>
  <si>
    <t>PR21</t>
  </si>
  <si>
    <t>7'-8'</t>
  </si>
  <si>
    <t>Maki Bush</t>
  </si>
  <si>
    <t>24"-26"</t>
  </si>
  <si>
    <t>Ponytail Branched</t>
  </si>
  <si>
    <t>PTT1</t>
  </si>
  <si>
    <t xml:space="preserve">POTHOS                                                                                                                                                           </t>
  </si>
  <si>
    <t>Golden Pothos</t>
  </si>
  <si>
    <t>PO60</t>
  </si>
  <si>
    <t>Jade Pothos</t>
  </si>
  <si>
    <t>EPIPJP06</t>
  </si>
  <si>
    <t>Marble Queen</t>
  </si>
  <si>
    <t>EPIPMQP06</t>
  </si>
  <si>
    <t>Neon Pothos</t>
  </si>
  <si>
    <t>Pearls N Jade</t>
  </si>
  <si>
    <t>EPIPPAJ06</t>
  </si>
  <si>
    <t>Florida Rhapis</t>
  </si>
  <si>
    <t>RP10</t>
  </si>
  <si>
    <t>RP12</t>
  </si>
  <si>
    <t>SANSEVIERIA</t>
  </si>
  <si>
    <t>Fernwood</t>
  </si>
  <si>
    <t>SANSFW05</t>
  </si>
  <si>
    <t>8"-13"</t>
  </si>
  <si>
    <t>Black Coral</t>
  </si>
  <si>
    <t>BC06</t>
  </si>
  <si>
    <t>SBG6</t>
  </si>
  <si>
    <t>SL07</t>
  </si>
  <si>
    <t>SZ07</t>
  </si>
  <si>
    <t>BCS10</t>
  </si>
  <si>
    <t>Lauren</t>
  </si>
  <si>
    <t>Laurentii</t>
  </si>
  <si>
    <t>SL10</t>
  </si>
  <si>
    <t>SZ10</t>
  </si>
  <si>
    <t>Zeylanica</t>
  </si>
  <si>
    <t>SANSZ14</t>
  </si>
  <si>
    <t xml:space="preserve">SCHEFFLERA  </t>
  </si>
  <si>
    <t>Arboricola Braid</t>
  </si>
  <si>
    <t>AB10</t>
  </si>
  <si>
    <t xml:space="preserve">Gold Capella Braid </t>
  </si>
  <si>
    <t>AB14</t>
  </si>
  <si>
    <t>Amate Bush</t>
  </si>
  <si>
    <t>SA13</t>
  </si>
  <si>
    <t>Gold Capella Bush</t>
  </si>
  <si>
    <t>Spindle Palm 1ppp</t>
  </si>
  <si>
    <t>SP14</t>
  </si>
  <si>
    <t xml:space="preserve"> </t>
  </si>
  <si>
    <t>7'-7½'</t>
  </si>
  <si>
    <t>Queen Palm</t>
  </si>
  <si>
    <t>Eugenia Cone*</t>
  </si>
  <si>
    <t>EUC1</t>
  </si>
  <si>
    <t>EPOM1</t>
  </si>
  <si>
    <t>EUC12</t>
  </si>
  <si>
    <t>ET10</t>
  </si>
  <si>
    <t>TOTEMS &amp; PYRAMIDS</t>
  </si>
  <si>
    <t>Golden Pothos Totem</t>
  </si>
  <si>
    <t>EPIPGPT14</t>
  </si>
  <si>
    <t>YUCCA</t>
  </si>
  <si>
    <t>YUC1</t>
  </si>
  <si>
    <t>YUCCEC321-10</t>
  </si>
  <si>
    <t>ZAMIOCULCAS ZAMIIFOLIA</t>
  </si>
  <si>
    <t>ZZ</t>
  </si>
  <si>
    <t>ZA07</t>
  </si>
  <si>
    <t>ZA14</t>
  </si>
  <si>
    <t>LEAF CLEANERS (Pokon &amp; Tri-State)</t>
  </si>
  <si>
    <t>Pokon Leafshine Aerosol</t>
  </si>
  <si>
    <t>25 oz.</t>
  </si>
  <si>
    <t>Per Can</t>
  </si>
  <si>
    <t>Packed 12 per case; Bonus 5 ounces</t>
  </si>
  <si>
    <t>Tri State Foliage Wonder</t>
  </si>
  <si>
    <t>1 Gal.</t>
  </si>
  <si>
    <t>One gallon of concentrate</t>
  </si>
  <si>
    <t>Leaf Cleaner</t>
  </si>
  <si>
    <t>Will make 21 gallons of spray</t>
  </si>
  <si>
    <t>Leaf Cleaner   SPECIAL!!</t>
  </si>
  <si>
    <t>4 gallons or more!</t>
  </si>
  <si>
    <t>LECHUZA (call for pricelist)</t>
  </si>
  <si>
    <t>Innovative Decorative Planters</t>
  </si>
  <si>
    <t>Standard Colors</t>
  </si>
  <si>
    <t>Can be used as a regular planter.</t>
  </si>
  <si>
    <t>Black</t>
  </si>
  <si>
    <t>Espresso</t>
  </si>
  <si>
    <t xml:space="preserve">Unbreakable, UV-resistant, </t>
  </si>
  <si>
    <t>Scarlet Red</t>
  </si>
  <si>
    <t>weather-resistant and frost-proof.</t>
  </si>
  <si>
    <t>Charcoal</t>
  </si>
  <si>
    <t xml:space="preserve">Perfect for businesses, homes, interiors, </t>
  </si>
  <si>
    <t>Silver</t>
  </si>
  <si>
    <t>White</t>
  </si>
  <si>
    <t>Large Rocks</t>
  </si>
  <si>
    <t>Small Rocks</t>
  </si>
  <si>
    <t>2" (all)</t>
  </si>
  <si>
    <t>3.5" (all)</t>
  </si>
  <si>
    <t>4" (all)</t>
  </si>
  <si>
    <t>5" (all)</t>
  </si>
  <si>
    <t>6" (all)</t>
  </si>
  <si>
    <t>8" (all)</t>
  </si>
  <si>
    <t>10" (under 24")</t>
  </si>
  <si>
    <t>10" (over 24")</t>
  </si>
  <si>
    <t>10" (cane)</t>
  </si>
  <si>
    <t>12" (all)</t>
  </si>
  <si>
    <t>14" (under 72")</t>
  </si>
  <si>
    <t>14" (over 72")</t>
  </si>
  <si>
    <t>SLEEVES</t>
  </si>
  <si>
    <t>DOUBLE SLEEVES</t>
  </si>
  <si>
    <t>6" plants</t>
  </si>
  <si>
    <t>8" plants</t>
  </si>
  <si>
    <t>10" plants</t>
  </si>
  <si>
    <t>12" plants</t>
  </si>
  <si>
    <t>14" plants</t>
  </si>
  <si>
    <t>17" plants</t>
  </si>
  <si>
    <t>20" plants</t>
  </si>
  <si>
    <t>4" plants</t>
  </si>
  <si>
    <t>21" plants</t>
  </si>
  <si>
    <t>NET PRICE!!</t>
  </si>
  <si>
    <t>UPC Only</t>
  </si>
  <si>
    <t xml:space="preserve">   HOURS OF OPERATION: MON - FRI, 8:00 AM - 5:00 PM</t>
  </si>
  <si>
    <t>%</t>
  </si>
  <si>
    <t>Bernecker's Nursery January 1-4, 2019 Availability</t>
  </si>
  <si>
    <t>B</t>
  </si>
  <si>
    <t>Neanthe Bella</t>
  </si>
  <si>
    <t>NP07</t>
  </si>
  <si>
    <t xml:space="preserve">Cataractarum Palm </t>
  </si>
  <si>
    <t>CT10</t>
  </si>
  <si>
    <t>3'-3½'</t>
  </si>
  <si>
    <t>Hooperiana</t>
  </si>
  <si>
    <t>CHAMNB10</t>
  </si>
  <si>
    <t>CT12</t>
  </si>
  <si>
    <t>CT14</t>
  </si>
  <si>
    <t xml:space="preserve"> HAWAIIAN SELECTION (Kentia, Rhapis, Dracaenas)                                                                                                        All Hawaiian Product is NET Price!!!</t>
  </si>
  <si>
    <t>9"</t>
  </si>
  <si>
    <t>Lisa™ Cane</t>
  </si>
  <si>
    <t>DRACLC09</t>
  </si>
  <si>
    <t>Pele Tips- H</t>
  </si>
  <si>
    <t>DRACPT09</t>
  </si>
  <si>
    <t>Kentia</t>
  </si>
  <si>
    <t>HOWEFKH10</t>
  </si>
  <si>
    <t>DRACLC10</t>
  </si>
  <si>
    <t>Michiko Cane- H</t>
  </si>
  <si>
    <t>DRACMIC10</t>
  </si>
  <si>
    <t>5½'</t>
  </si>
  <si>
    <t>DRACPT10</t>
  </si>
  <si>
    <t>Rhapis</t>
  </si>
  <si>
    <t>RHAPH10</t>
  </si>
  <si>
    <t>HOWEFKH12</t>
  </si>
  <si>
    <t>RHAPEH12</t>
  </si>
  <si>
    <t>HOWEFKH14</t>
  </si>
  <si>
    <t>RHAPEH14</t>
  </si>
  <si>
    <t>ARAUCARIA NORFOLK                                                                      (48 hours notice required)</t>
  </si>
  <si>
    <t>Pine</t>
  </si>
  <si>
    <t>ARAUNIP09</t>
  </si>
  <si>
    <t>BLOOMING                                                                                          (48 hours notice required)</t>
  </si>
  <si>
    <t>Dipladenia Bush *</t>
  </si>
  <si>
    <t>Growers Choice!</t>
  </si>
  <si>
    <t>Hibiscus Braid *</t>
  </si>
  <si>
    <t>Pink &amp; Peach; Growers Choice!</t>
  </si>
  <si>
    <t>Hibiscus Bush *</t>
  </si>
  <si>
    <t>Red, Pink &amp; Peach; Growers Choice!</t>
  </si>
  <si>
    <t>Ixora Taiwanese</t>
  </si>
  <si>
    <t>Yellow</t>
  </si>
  <si>
    <t>Tabernera Bush</t>
  </si>
  <si>
    <t>TABEB10</t>
  </si>
  <si>
    <t>ADONIDIA PALM                                                                                                                                                                                     Can Not Ship To TX, LA &amp; AZ</t>
  </si>
  <si>
    <t>Adonidia Palm (multi)</t>
  </si>
  <si>
    <t>VEITAPM14</t>
  </si>
  <si>
    <t>Adonidia Palm (single)</t>
  </si>
  <si>
    <t>ADP14</t>
  </si>
  <si>
    <t>VEITAPM17</t>
  </si>
  <si>
    <t>8'-8½'</t>
  </si>
  <si>
    <t>RED &amp; PINK AGLAONEMA</t>
  </si>
  <si>
    <t>Anyamanee</t>
  </si>
  <si>
    <t>AGLAA06</t>
  </si>
  <si>
    <t>AGLAGF06</t>
  </si>
  <si>
    <t>Pink Dalmatian</t>
  </si>
  <si>
    <t>AGLAPD06</t>
  </si>
  <si>
    <t>Red Emerald</t>
  </si>
  <si>
    <t>AGLARE06</t>
  </si>
  <si>
    <t>Pk 12; JANUARY SPECIAL; NET PRICE!!</t>
  </si>
  <si>
    <t>Two Tone Moonstone</t>
  </si>
  <si>
    <t>AGLATTMS06</t>
  </si>
  <si>
    <t>Pk 12; LIMITED!!</t>
  </si>
  <si>
    <t>AGLAS08</t>
  </si>
  <si>
    <t>Sparkling Sarah</t>
  </si>
  <si>
    <t>AGLASP</t>
  </si>
  <si>
    <t>Tropic passion</t>
  </si>
  <si>
    <t>AGLATP08</t>
  </si>
  <si>
    <t>LIMITED!!</t>
  </si>
  <si>
    <t xml:space="preserve">Maria Em Beauty </t>
  </si>
  <si>
    <t>AGLAMEB08</t>
  </si>
  <si>
    <t>Shades</t>
  </si>
  <si>
    <t>AGLASH08</t>
  </si>
  <si>
    <t>AGLAST08</t>
  </si>
  <si>
    <t>BJ Freeman **</t>
  </si>
  <si>
    <t>AGLABJ10</t>
  </si>
  <si>
    <t>Gemini</t>
  </si>
  <si>
    <t>AGLAG10</t>
  </si>
  <si>
    <t>Golden Bay **</t>
  </si>
  <si>
    <t>Lumina</t>
  </si>
  <si>
    <t>AGLAL10</t>
  </si>
  <si>
    <t>Mary Ann</t>
  </si>
  <si>
    <t>AGLAMA10</t>
  </si>
  <si>
    <t>AGLAS10</t>
  </si>
  <si>
    <t>JANUARY SPECIAL; NET PRICE!!</t>
  </si>
  <si>
    <t xml:space="preserve">BJ Freeman </t>
  </si>
  <si>
    <t>ACC2</t>
  </si>
  <si>
    <t>AGLAS14</t>
  </si>
  <si>
    <t>32"-36"</t>
  </si>
  <si>
    <t>ALOCASIA</t>
  </si>
  <si>
    <t>Nairobi Night</t>
  </si>
  <si>
    <t>ALOCNN06</t>
  </si>
  <si>
    <t>Alocasia Assorted *</t>
  </si>
  <si>
    <t>Black Alocasia/ Leopard</t>
  </si>
  <si>
    <t>Leopard</t>
  </si>
  <si>
    <t>ANTHURIUM</t>
  </si>
  <si>
    <t>Anthurium Assorted</t>
  </si>
  <si>
    <t>Anthurium Assorted (Red Only)</t>
  </si>
  <si>
    <t>ANTHAS06</t>
  </si>
  <si>
    <t>Pk 12 ; NET PRICE!!</t>
  </si>
  <si>
    <t>Anthurium Birdsnest Assorted</t>
  </si>
  <si>
    <t>ANTHBA06</t>
  </si>
  <si>
    <t>PK 12; LIMITED!!</t>
  </si>
  <si>
    <t>AD08</t>
  </si>
  <si>
    <t>ARECA PALM</t>
  </si>
  <si>
    <t>Areca Palm</t>
  </si>
  <si>
    <t>AP09</t>
  </si>
  <si>
    <t>AP14</t>
  </si>
  <si>
    <t>AP17</t>
  </si>
  <si>
    <t>Cast Iron</t>
  </si>
  <si>
    <t>CI10</t>
  </si>
  <si>
    <t xml:space="preserve">ASPLEIUM </t>
  </si>
  <si>
    <t>Birdnest Fern Assorted</t>
  </si>
  <si>
    <t>Pk 12, JANUARY SPECIAL; NET PRICE!!</t>
  </si>
  <si>
    <t>BONSAI                                                                                                ( 48 HRS. NOTICE )                                                         Can Not Ship To Canada</t>
  </si>
  <si>
    <t>BONSAIMHP04</t>
  </si>
  <si>
    <t xml:space="preserve">BROMELIAD                                                                                        ( 48 HRS. NOTICE )  </t>
  </si>
  <si>
    <t>Aechmea Del Mar</t>
  </si>
  <si>
    <t>BROMF06</t>
  </si>
  <si>
    <t>Pk 6</t>
  </si>
  <si>
    <t>Fasciata</t>
  </si>
  <si>
    <t>Pk 6: Assorted Colors</t>
  </si>
  <si>
    <t>Neorgelia Assorted</t>
  </si>
  <si>
    <t>Pk 6; JANUARY SPECIAL, NET PRICE!!</t>
  </si>
  <si>
    <t>Neorgelia Charisma</t>
  </si>
  <si>
    <t>BROMNC06</t>
  </si>
  <si>
    <t>Premium Asst Varieties</t>
  </si>
  <si>
    <t>BROMP06</t>
  </si>
  <si>
    <t>Pk 6; Larger, More Colorful Plants</t>
  </si>
  <si>
    <t>BUTIA CAPITATA</t>
  </si>
  <si>
    <t xml:space="preserve">   SUN GROWN</t>
  </si>
  <si>
    <t>Can not Ship to TX, LA, AZ.</t>
  </si>
  <si>
    <t>Pindo Palm *</t>
  </si>
  <si>
    <t>PND10</t>
  </si>
  <si>
    <t>CACTUS &amp; SUCCULENT                                                                                                                                                                           Cactus Requires Cities for Canada</t>
  </si>
  <si>
    <t>Pk 28, JANUARY SPECIAL: NET PRICE!!</t>
  </si>
  <si>
    <t>Pk 28</t>
  </si>
  <si>
    <t xml:space="preserve">Mini Cacti In Growers Pot </t>
  </si>
  <si>
    <t>Mini Cacti &amp; Succulent in Ceramic Pot</t>
  </si>
  <si>
    <t>Pk 30; JANUARY SPECIAL: NET PRICE!!</t>
  </si>
  <si>
    <t>Crassula Jade</t>
  </si>
  <si>
    <t xml:space="preserve">Desert Gems </t>
  </si>
  <si>
    <t>Pk 15</t>
  </si>
  <si>
    <t>Echeverria Succulent</t>
  </si>
  <si>
    <t>Coral Cacti In Simple Elegance</t>
  </si>
  <si>
    <t>CACTCC05</t>
  </si>
  <si>
    <t>Pk 8</t>
  </si>
  <si>
    <t>ECH6</t>
  </si>
  <si>
    <t xml:space="preserve">Cacti Assorted </t>
  </si>
  <si>
    <t>Pk 12; Can not Ship to Canada or Export!</t>
  </si>
  <si>
    <t>Succulent Asst in Desert Escape Pot</t>
  </si>
  <si>
    <t>SUCCADE06</t>
  </si>
  <si>
    <t>Cactus &amp; Succulent Assorted *</t>
  </si>
  <si>
    <t>Cereus Peruvianus</t>
  </si>
  <si>
    <t>CP14</t>
  </si>
  <si>
    <t>3PPP</t>
  </si>
  <si>
    <t xml:space="preserve">CACTUS DISH GARDENS                                                                 (48Hrs notice Required)                                               Cactus Requires Cites To Canada                             </t>
  </si>
  <si>
    <t>CALATHEA</t>
  </si>
  <si>
    <t>Concinna</t>
  </si>
  <si>
    <t>CALAC06</t>
  </si>
  <si>
    <t>CMD07</t>
  </si>
  <si>
    <t>Ornata</t>
  </si>
  <si>
    <t>CHAMAEROPS HUMILIS</t>
  </si>
  <si>
    <t>SUN GROWN</t>
  </si>
  <si>
    <t>European Fan Palm *</t>
  </si>
  <si>
    <t>CU10</t>
  </si>
  <si>
    <t xml:space="preserve">European Fan Palm </t>
  </si>
  <si>
    <t>GEU14</t>
  </si>
  <si>
    <t xml:space="preserve">Green Only </t>
  </si>
  <si>
    <t>CHLOROPYTHUM</t>
  </si>
  <si>
    <t>Mandarin Orange</t>
  </si>
  <si>
    <t>CHLOMO06</t>
  </si>
  <si>
    <t>Spider Plant</t>
  </si>
  <si>
    <t>VSC06</t>
  </si>
  <si>
    <t>CORDYLINE</t>
  </si>
  <si>
    <t>Florica</t>
  </si>
  <si>
    <t>CORDF10</t>
  </si>
  <si>
    <t>NET PRICE !!</t>
  </si>
  <si>
    <t>Red Sensation</t>
  </si>
  <si>
    <t>CORDSS10</t>
  </si>
  <si>
    <t>Red Sister *</t>
  </si>
  <si>
    <t>RS10</t>
  </si>
  <si>
    <t xml:space="preserve">Sherbert </t>
  </si>
  <si>
    <t>CORDS10</t>
  </si>
  <si>
    <t>30"-34"</t>
  </si>
  <si>
    <t>CRINUM</t>
  </si>
  <si>
    <t>Cannot Ship to TX, LA, AZ</t>
  </si>
  <si>
    <t>Variegated Lily</t>
  </si>
  <si>
    <t>CRINVL10</t>
  </si>
  <si>
    <t>CRINVL14</t>
  </si>
  <si>
    <t>44"-46"</t>
  </si>
  <si>
    <t xml:space="preserve">CROTON </t>
  </si>
  <si>
    <t>Croton Mamey</t>
  </si>
  <si>
    <t>CNM6</t>
  </si>
  <si>
    <t>Croton Petra</t>
  </si>
  <si>
    <t>CP06</t>
  </si>
  <si>
    <t>Croton Mamey *</t>
  </si>
  <si>
    <t>Magnificent</t>
  </si>
  <si>
    <t>CODICMM14</t>
  </si>
  <si>
    <t>CPE14</t>
  </si>
  <si>
    <t xml:space="preserve">JANUARY SPRCIAL; NET PRICE!! </t>
  </si>
  <si>
    <t>Perfection Compacta</t>
  </si>
  <si>
    <t>DIEFCA08</t>
  </si>
  <si>
    <t>Mary</t>
  </si>
  <si>
    <t>DIEFM08</t>
  </si>
  <si>
    <t>Nicole</t>
  </si>
  <si>
    <t>DIEFN08</t>
  </si>
  <si>
    <t>Splash</t>
  </si>
  <si>
    <t>DIEFSP08</t>
  </si>
  <si>
    <t>Tiki</t>
  </si>
  <si>
    <t>DIEFT08</t>
  </si>
  <si>
    <t xml:space="preserve">Snow * </t>
  </si>
  <si>
    <t xml:space="preserve">Tropic Snow * </t>
  </si>
  <si>
    <t>1PPP</t>
  </si>
  <si>
    <t>Anita Standard</t>
  </si>
  <si>
    <t>ANS7</t>
  </si>
  <si>
    <t>Bi-Color Bush</t>
  </si>
  <si>
    <t>BCT6</t>
  </si>
  <si>
    <t>Bi-Color Braid</t>
  </si>
  <si>
    <t>DRACBCB06</t>
  </si>
  <si>
    <t>Carmen/Art</t>
  </si>
  <si>
    <t>Goldstar Warneckii</t>
  </si>
  <si>
    <t>Haw. Sunshine Bush</t>
  </si>
  <si>
    <t>Pk 12; 1PPP; LIMITED!!</t>
  </si>
  <si>
    <t>Pk 12; 3PPP</t>
  </si>
  <si>
    <t xml:space="preserve">Janet Craig Comp </t>
  </si>
  <si>
    <t>Pk 12; 1PPP</t>
  </si>
  <si>
    <t>Lemon Surprise Dragon Series</t>
  </si>
  <si>
    <t>DRACDLS06</t>
  </si>
  <si>
    <t>Pk 12; 2PPP</t>
  </si>
  <si>
    <t>Magenta Braid</t>
  </si>
  <si>
    <t>MMBB7</t>
  </si>
  <si>
    <t>Magenta Bush</t>
  </si>
  <si>
    <t>MG06</t>
  </si>
  <si>
    <t>MBB7</t>
  </si>
  <si>
    <t>MA06</t>
  </si>
  <si>
    <t>Rikki</t>
  </si>
  <si>
    <t>RICK</t>
  </si>
  <si>
    <t>Song Of India</t>
  </si>
  <si>
    <t>Bi-Color Bush *</t>
  </si>
  <si>
    <t>DRABC10</t>
  </si>
  <si>
    <t>2PPP</t>
  </si>
  <si>
    <t>24"-24"</t>
  </si>
  <si>
    <t>Golden Heart *</t>
  </si>
  <si>
    <t>Dorado Cane 3-2-1</t>
  </si>
  <si>
    <t>Dorado Cane 4-3-2-1</t>
  </si>
  <si>
    <t>DRACDRDC10</t>
  </si>
  <si>
    <t>DRACHSB10</t>
  </si>
  <si>
    <t>Haw. Sunshine Cane 3-2-1</t>
  </si>
  <si>
    <t>DRACHSC10</t>
  </si>
  <si>
    <t>Haw. Sunshine Cane 4-3-2-1</t>
  </si>
  <si>
    <t>DRACHSHC10</t>
  </si>
  <si>
    <t>Jade Jewel Cane 3-2-1</t>
  </si>
  <si>
    <t>DRACDRJJ10</t>
  </si>
  <si>
    <t>Jade Jewel Cane 4-3-2-1</t>
  </si>
  <si>
    <t>DRACDJJC10</t>
  </si>
  <si>
    <t>Janet Craig Compacta Bush</t>
  </si>
  <si>
    <t>Lind Cane</t>
  </si>
  <si>
    <t>DRACJLC10</t>
  </si>
  <si>
    <t>4PPP</t>
  </si>
  <si>
    <t>Magenta Bush *</t>
  </si>
  <si>
    <t>Marginata Bush *</t>
  </si>
  <si>
    <t>Marginata Braid **</t>
  </si>
  <si>
    <t>Marginata Staggered-T</t>
  </si>
  <si>
    <t>5PPP</t>
  </si>
  <si>
    <t>MAS10</t>
  </si>
  <si>
    <t>Massangeana Cane 2-1 *</t>
  </si>
  <si>
    <t>Massangeana Cane 3-2-1 **</t>
  </si>
  <si>
    <t>DRACMC321-10</t>
  </si>
  <si>
    <t>Massangeana Cane 4-3-2</t>
  </si>
  <si>
    <t>MC10</t>
  </si>
  <si>
    <t>Rikki Cane 4-3-2</t>
  </si>
  <si>
    <t>DRACRC10</t>
  </si>
  <si>
    <t>PI09</t>
  </si>
  <si>
    <t>Ulisses Cane 3-2-1</t>
  </si>
  <si>
    <t>DRACUC10</t>
  </si>
  <si>
    <t>Ulisses Cane 4-3-2-1</t>
  </si>
  <si>
    <t>DRACULC10</t>
  </si>
  <si>
    <t>6PPP</t>
  </si>
  <si>
    <t>MC11</t>
  </si>
  <si>
    <t xml:space="preserve">Anita Bush </t>
  </si>
  <si>
    <t>ANB14</t>
  </si>
  <si>
    <t>34"-40"</t>
  </si>
  <si>
    <t>LIMITED!! NET PRICE!</t>
  </si>
  <si>
    <t>Massangeana Cane 5-4-3-2</t>
  </si>
  <si>
    <t>MC13</t>
  </si>
  <si>
    <t>MB14</t>
  </si>
  <si>
    <t>Tarzan Staggered</t>
  </si>
  <si>
    <t>5½'-6½'</t>
  </si>
  <si>
    <t xml:space="preserve">EXOTIC FOLIAGE                                                                               REQUIRES 48Hrs. NOTICE                                                   </t>
  </si>
  <si>
    <t>-------</t>
  </si>
  <si>
    <t>PK 18; NET PRICE!!</t>
  </si>
  <si>
    <t>PK 15; NET PRICE!!</t>
  </si>
  <si>
    <t>Pk 6; NET PRICE!!</t>
  </si>
  <si>
    <t xml:space="preserve">FERNS                                                                                                    24HRS NOTICE!!                                                                  </t>
  </si>
  <si>
    <t>KQ06</t>
  </si>
  <si>
    <t>Foxtail Fern *</t>
  </si>
  <si>
    <t xml:space="preserve">FICUS                                                                                                                                                                   Please See our HB Section for our New Varieties </t>
  </si>
  <si>
    <t>Green Island Bush</t>
  </si>
  <si>
    <t>FICUMGI10</t>
  </si>
  <si>
    <t>FS12</t>
  </si>
  <si>
    <t>BB12</t>
  </si>
  <si>
    <t>FB12</t>
  </si>
  <si>
    <t>FICUPLS12</t>
  </si>
  <si>
    <t>Alii Braid</t>
  </si>
  <si>
    <t>FSB4</t>
  </si>
  <si>
    <t>BB14</t>
  </si>
  <si>
    <t>Spire Bush</t>
  </si>
  <si>
    <t>FICUSB14</t>
  </si>
  <si>
    <t>FICUAS17</t>
  </si>
  <si>
    <t>FB17</t>
  </si>
  <si>
    <t>FICULS17</t>
  </si>
  <si>
    <t>FB21</t>
  </si>
  <si>
    <t>9½'-10'</t>
  </si>
  <si>
    <t xml:space="preserve">FISHTAIL PALM                                                                                                                                                                Lethal Yellowing:TX, LA, AZ, MS, and NV </t>
  </si>
  <si>
    <t xml:space="preserve">Fishtail Palm </t>
  </si>
  <si>
    <t>FTP1</t>
  </si>
  <si>
    <t>Sun Grown!!!</t>
  </si>
  <si>
    <t>FTL7</t>
  </si>
  <si>
    <t>FOLIAGE ASSORTMENT</t>
  </si>
  <si>
    <t>Growers Choice</t>
  </si>
  <si>
    <t>--------</t>
  </si>
  <si>
    <t>Pk 30, JANUARY SPECIAL; NET PRICE!!</t>
  </si>
  <si>
    <t xml:space="preserve">HANGING BASKETS </t>
  </si>
  <si>
    <t>Marble Queen Pothos HB</t>
  </si>
  <si>
    <t>Neon HB</t>
  </si>
  <si>
    <t>NET PRICE!! LIMITED!</t>
  </si>
  <si>
    <t>HEDERA ENGLISH                                                                          (48 hours notice required)</t>
  </si>
  <si>
    <t>Ivy- Green</t>
  </si>
  <si>
    <t>HEDEAIG04</t>
  </si>
  <si>
    <t>HEDEAIG06</t>
  </si>
  <si>
    <t>Ivy- Variegated</t>
  </si>
  <si>
    <t>HEDEAIV06</t>
  </si>
  <si>
    <t xml:space="preserve">KING SAGO                                                                                                     </t>
  </si>
  <si>
    <t>King Sago **</t>
  </si>
  <si>
    <t>RV12</t>
  </si>
  <si>
    <t>JANUARY SPECIAL: NET PRICE!!</t>
  </si>
  <si>
    <t>RV17</t>
  </si>
  <si>
    <t>40"-46"</t>
  </si>
  <si>
    <t>LUCKY BAMBOO                                                                              (48 Hrs notice required)</t>
  </si>
  <si>
    <t>Lucky Bamboo Straights 40Cm</t>
  </si>
  <si>
    <t>Pk 60</t>
  </si>
  <si>
    <t>Lucky Bamboo Twists 40Cm</t>
  </si>
  <si>
    <t>Pk 12; NET PRICE!!</t>
  </si>
  <si>
    <t>MAJESTY                                                                                           (Cites Required for Canada)                                                 Please 1 week notice for Canada</t>
  </si>
  <si>
    <t>Majesty Palm</t>
  </si>
  <si>
    <t>MP11</t>
  </si>
  <si>
    <t>Majesty Multi</t>
  </si>
  <si>
    <t>PCH06</t>
  </si>
  <si>
    <t>Money Tree Braid **</t>
  </si>
  <si>
    <t xml:space="preserve">PHILODENDRON                                                                                                                                                                                </t>
  </si>
  <si>
    <t>Prince Of Orange</t>
  </si>
  <si>
    <t>PHILPO08</t>
  </si>
  <si>
    <t>Green Congo</t>
  </si>
  <si>
    <t>PHILGC10</t>
  </si>
  <si>
    <t>Imperial Red</t>
  </si>
  <si>
    <t>PR10</t>
  </si>
  <si>
    <t>McColley's Finale</t>
  </si>
  <si>
    <t>Xanadu</t>
  </si>
  <si>
    <t>PHX1</t>
  </si>
  <si>
    <t>Selloum</t>
  </si>
  <si>
    <t>PS14</t>
  </si>
  <si>
    <t>PHOENIX ROEBELENII                                                                         (SUN GROWN)                                                                             PHYTO required for Louisiana.</t>
  </si>
  <si>
    <t>Phoenix Roebelenii (multi) *</t>
  </si>
  <si>
    <t>Phoenix Roebelenii (multi)</t>
  </si>
  <si>
    <t>A medium to high light plant</t>
  </si>
  <si>
    <t>Phoenix Roebelenii (single)</t>
  </si>
  <si>
    <t>6'-7'</t>
  </si>
  <si>
    <t xml:space="preserve">PLANTS OF STEEL                                                           (48 hours notice required)                                        </t>
  </si>
  <si>
    <t>King Sago *</t>
  </si>
  <si>
    <t>PONYTAIL                                                                                                                                                                                         REQUIRES A CITES FOR CANADA</t>
  </si>
  <si>
    <t>Multi *</t>
  </si>
  <si>
    <t>Specimen</t>
  </si>
  <si>
    <t>30"-36"</t>
  </si>
  <si>
    <t>POTHOS (See Hanging Baskets &amp; Totems also)</t>
  </si>
  <si>
    <t>Pk 12; NET PRICE!</t>
  </si>
  <si>
    <t>Pk 12; NET PRICE! LIMITED!!</t>
  </si>
  <si>
    <t>Marble Queen Pothos</t>
  </si>
  <si>
    <t>RHAPIS EXCELSA (Lady Palm)                                                                                                                                        Please see our Hawaiian Section</t>
  </si>
  <si>
    <t>RP17</t>
  </si>
  <si>
    <t>SANSEVIERIA (Snake Plant)</t>
  </si>
  <si>
    <t>SANSAS04</t>
  </si>
  <si>
    <t>Pk 30; Growers Choice!!</t>
  </si>
  <si>
    <t>SANSANSABV04</t>
  </si>
  <si>
    <t>4"-6"</t>
  </si>
  <si>
    <t>Bacularis</t>
  </si>
  <si>
    <t>SANSB05</t>
  </si>
  <si>
    <t>12'-14"</t>
  </si>
  <si>
    <t>Cylindrica</t>
  </si>
  <si>
    <t>SANSC05</t>
  </si>
  <si>
    <t>Pk 8; JANUARY SPECIAL, NET PRICE!!</t>
  </si>
  <si>
    <t>Black Gold</t>
  </si>
  <si>
    <t>Hahnii</t>
  </si>
  <si>
    <t>SANSH06</t>
  </si>
  <si>
    <t xml:space="preserve">Wintergreen </t>
  </si>
  <si>
    <t>SANSWG10</t>
  </si>
  <si>
    <t>NET PRICE!! LIMITED!!</t>
  </si>
  <si>
    <t>38"-40"</t>
  </si>
  <si>
    <t>SANSWG14</t>
  </si>
  <si>
    <t>SCHEFFLERA</t>
  </si>
  <si>
    <t>Arboricola Bush</t>
  </si>
  <si>
    <t>ABC1</t>
  </si>
  <si>
    <t>Arboricola Standard</t>
  </si>
  <si>
    <t>SCHEFAS12</t>
  </si>
  <si>
    <t>SCHEAAB17</t>
  </si>
  <si>
    <t>SCINDAPSUS</t>
  </si>
  <si>
    <t>Silver Stain</t>
  </si>
  <si>
    <t>SPATA06</t>
  </si>
  <si>
    <t>SPATHIPHYLLUM (Peace Lilies)</t>
  </si>
  <si>
    <t>Sweet Pablo</t>
  </si>
  <si>
    <t>SPATHSP10</t>
  </si>
  <si>
    <t>SPINDLE PALMS</t>
  </si>
  <si>
    <t>Spindle Palm- Multi</t>
  </si>
  <si>
    <t>HYOPSPM14</t>
  </si>
  <si>
    <t>Spindle Palm- Single</t>
  </si>
  <si>
    <t>TOPIARIES (Sun Grown)</t>
  </si>
  <si>
    <t xml:space="preserve">Eugenia 2 Ball * </t>
  </si>
  <si>
    <t>Eugenia 3 Ball *</t>
  </si>
  <si>
    <t xml:space="preserve">Cone* </t>
  </si>
  <si>
    <t>Pom Pom *</t>
  </si>
  <si>
    <t>Golden Pothos Totem *</t>
  </si>
  <si>
    <t>EPIPGPT10</t>
  </si>
  <si>
    <t>WOODYETIA</t>
  </si>
  <si>
    <t>Foxtail Palm</t>
  </si>
  <si>
    <t>FT17</t>
  </si>
  <si>
    <t>FP21</t>
  </si>
  <si>
    <t>10'-11'</t>
  </si>
  <si>
    <t>Yucca Tips</t>
  </si>
  <si>
    <t>YT06</t>
  </si>
  <si>
    <t>Yucca Cane</t>
  </si>
  <si>
    <t>Yucca Cane 3-2-1 **</t>
  </si>
  <si>
    <t>Yucca Cane 4-3-2</t>
  </si>
  <si>
    <t>YU4B</t>
  </si>
  <si>
    <t>20% Savings; NET PRICE!!</t>
  </si>
  <si>
    <t>Planter sizes accommodate3"-17"grow pots.</t>
  </si>
  <si>
    <t>POLY PEBBLES</t>
  </si>
  <si>
    <t xml:space="preserve">       COLORS: Black, Brown, Gray, Tan, Terra Cotta &amp; White</t>
  </si>
  <si>
    <t xml:space="preserve">Bag </t>
  </si>
  <si>
    <t>7 Lbs ; NET PRICE!!</t>
  </si>
  <si>
    <t>2.5 Lbs; NET PRICE!!</t>
  </si>
  <si>
    <t>BOXES</t>
  </si>
  <si>
    <t>COST PER PLANT</t>
  </si>
  <si>
    <t>0.38 Discount / 0.40 Net</t>
  </si>
  <si>
    <t>0.65 Discount / 0.68 Net</t>
  </si>
  <si>
    <t>0.89 Discount / 0.94 Net</t>
  </si>
  <si>
    <t>1.43 Discount / 1.50 Net</t>
  </si>
  <si>
    <t>1.88 Discount / 1.98 Net</t>
  </si>
  <si>
    <t>3.76 Discount / 3.96 Net</t>
  </si>
  <si>
    <t>WAX TRAY                                                                                                                                        COST PER PLANT</t>
  </si>
  <si>
    <t>RETAIL READY PROGRAM (call for more information)</t>
  </si>
  <si>
    <t xml:space="preserve">                                                 COST PER PLANT</t>
  </si>
  <si>
    <t>NO MINIMUM PLANT ORDERS AT BERNECKER'S NURSERY/PLANT HEIGHTS INCLUDE OVERALL MEASUREMENT</t>
  </si>
  <si>
    <t>14''</t>
  </si>
  <si>
    <t>8''</t>
  </si>
  <si>
    <t>12''-16''</t>
  </si>
  <si>
    <t>14''-18''</t>
  </si>
  <si>
    <t>17''</t>
  </si>
  <si>
    <t>40''-46''</t>
  </si>
  <si>
    <t>4''</t>
  </si>
  <si>
    <t>6''</t>
  </si>
  <si>
    <t>8''-10''</t>
  </si>
  <si>
    <t>8'-9'</t>
  </si>
  <si>
    <t>10''-14''</t>
  </si>
  <si>
    <t>8''-14''</t>
  </si>
  <si>
    <t>12''-18''</t>
  </si>
  <si>
    <t>10''-16''</t>
  </si>
  <si>
    <t xml:space="preserve">Pk 30 </t>
  </si>
  <si>
    <t xml:space="preserve">CORDYLINE                   </t>
  </si>
  <si>
    <t>28''-34''</t>
  </si>
  <si>
    <t>22''-28''</t>
  </si>
  <si>
    <t>Jade Pothos Totem</t>
  </si>
  <si>
    <t>Marble Queen Totem</t>
  </si>
  <si>
    <t>18''-22''</t>
  </si>
  <si>
    <t>Grafted Cacti Desert Collection</t>
  </si>
  <si>
    <t>Petra</t>
  </si>
  <si>
    <t>20''-26''</t>
  </si>
  <si>
    <t>18''-24''</t>
  </si>
  <si>
    <t>Juliette</t>
  </si>
  <si>
    <t>21''</t>
  </si>
  <si>
    <t xml:space="preserve">Sun Grown </t>
  </si>
  <si>
    <t>Adonidia Palm-Multi</t>
  </si>
  <si>
    <t>9'</t>
  </si>
  <si>
    <t xml:space="preserve">Cataractarum </t>
  </si>
  <si>
    <t>26''-30''</t>
  </si>
  <si>
    <t>18''-20''</t>
  </si>
  <si>
    <t>Sun Grown</t>
  </si>
  <si>
    <t>14''-20''</t>
  </si>
  <si>
    <t>28''-32''</t>
  </si>
  <si>
    <t>Panther</t>
  </si>
  <si>
    <t>14''-16''</t>
  </si>
  <si>
    <t>24''</t>
  </si>
  <si>
    <t>9'-10'</t>
  </si>
  <si>
    <t>Philodendron Cordatum Totem</t>
  </si>
  <si>
    <t>Siam In Azalea Pot</t>
  </si>
  <si>
    <t>Pk 4</t>
  </si>
  <si>
    <t>Mamey*</t>
  </si>
  <si>
    <t>King Sago**</t>
  </si>
  <si>
    <t>Philodendron Brazil HB W/Runners</t>
  </si>
  <si>
    <t>Philodendron Cordatum HB W/Runners</t>
  </si>
  <si>
    <t>Golden Pothos HB W/Runners</t>
  </si>
  <si>
    <t xml:space="preserve">Golden Pothos HB </t>
  </si>
  <si>
    <t>Tarzan Tree Form</t>
  </si>
  <si>
    <t>Reflexa</t>
  </si>
  <si>
    <t>Gold Capella Standard</t>
  </si>
  <si>
    <t>Succulent Assorted In Desert Escape</t>
  </si>
  <si>
    <t>Colorama Bush</t>
  </si>
  <si>
    <t>22''-24''</t>
  </si>
  <si>
    <t>1''</t>
  </si>
  <si>
    <t>5''</t>
  </si>
  <si>
    <t>Arborea Single</t>
  </si>
  <si>
    <t xml:space="preserve">Moclame Braid </t>
  </si>
  <si>
    <t xml:space="preserve">Bi-Color Braid </t>
  </si>
  <si>
    <t>32''-38''</t>
  </si>
  <si>
    <t>6.6''</t>
  </si>
  <si>
    <t>Cites Required for Canada and Export</t>
  </si>
  <si>
    <t>SPATHIPHYLLUM</t>
  </si>
  <si>
    <t>Evergreen Giant</t>
  </si>
  <si>
    <t>6''-10''</t>
  </si>
  <si>
    <t>Cataractarum</t>
  </si>
  <si>
    <t>Fishtail Palm</t>
  </si>
  <si>
    <t>Aglaonema Silver Bay*</t>
  </si>
  <si>
    <t>Aglaonema Golden Bay*</t>
  </si>
  <si>
    <t>Hybrids**</t>
  </si>
  <si>
    <t>34''-40''</t>
  </si>
  <si>
    <t>LIMITED</t>
  </si>
  <si>
    <t>Cordatum</t>
  </si>
  <si>
    <t>10"-16"</t>
  </si>
  <si>
    <t>23''-27''</t>
  </si>
  <si>
    <t>24''-26''</t>
  </si>
  <si>
    <t xml:space="preserve">     8"</t>
  </si>
  <si>
    <t>2''</t>
  </si>
  <si>
    <t>Carmen Art</t>
  </si>
  <si>
    <t>7'-9'</t>
  </si>
  <si>
    <t>9'-11'</t>
  </si>
  <si>
    <t>Pesquito</t>
  </si>
  <si>
    <t>Florica*</t>
  </si>
  <si>
    <t>Lemon Lime 1ppp</t>
  </si>
  <si>
    <t>Dragon Green Jewel 2ppp</t>
  </si>
  <si>
    <t>Marginata Bush* 2ppp</t>
  </si>
  <si>
    <t>26''-28''</t>
  </si>
  <si>
    <t>Majesty Palm Multi</t>
  </si>
  <si>
    <t>34''-38''</t>
  </si>
  <si>
    <t>Trinette Bush*</t>
  </si>
  <si>
    <t>Neon Totem</t>
  </si>
  <si>
    <t>Sherbert</t>
  </si>
  <si>
    <t>Raven (Black ZZ)</t>
  </si>
  <si>
    <t>Cactus &amp; Succulent Assorted HB</t>
  </si>
  <si>
    <t>Neoregelia Assorted</t>
  </si>
  <si>
    <t xml:space="preserve">Janet Craig Compacta Bush </t>
  </si>
  <si>
    <t>15''-20''</t>
  </si>
  <si>
    <t xml:space="preserve">Pk </t>
  </si>
  <si>
    <t>Pk 50</t>
  </si>
  <si>
    <t>Pk 10</t>
  </si>
  <si>
    <t xml:space="preserve">STRELITZIA                                                                                   </t>
  </si>
  <si>
    <t>Units   Or Cases</t>
  </si>
  <si>
    <t>Orange Bird</t>
  </si>
  <si>
    <t xml:space="preserve">ALPINA            </t>
  </si>
  <si>
    <t xml:space="preserve">     6"</t>
  </si>
  <si>
    <t>Petra*</t>
  </si>
  <si>
    <t xml:space="preserve">Maria Em. Beauty </t>
  </si>
  <si>
    <t xml:space="preserve">     6''</t>
  </si>
  <si>
    <t xml:space="preserve">   14''</t>
  </si>
  <si>
    <t xml:space="preserve">   17''</t>
  </si>
  <si>
    <t xml:space="preserve">   10"</t>
  </si>
  <si>
    <t>3½'</t>
  </si>
  <si>
    <t>Balfour Lemon Lime</t>
  </si>
  <si>
    <t>Tarzan Staggered 4-5ppp</t>
  </si>
  <si>
    <t>White Bird</t>
  </si>
  <si>
    <t>Foliage</t>
  </si>
  <si>
    <t>Romeo</t>
  </si>
  <si>
    <t>Hope</t>
  </si>
  <si>
    <t>28''-30''</t>
  </si>
  <si>
    <t>Guzmania</t>
  </si>
  <si>
    <t>14'</t>
  </si>
  <si>
    <t>Washingtonia Robusta Palm</t>
  </si>
  <si>
    <t>Bottle Palm</t>
  </si>
  <si>
    <t>2'</t>
  </si>
  <si>
    <t>Song of Jamaica</t>
  </si>
  <si>
    <t>Anita Bush</t>
  </si>
  <si>
    <t>Majesty Palm Single</t>
  </si>
  <si>
    <t>Monstera Bush</t>
  </si>
  <si>
    <t>White Bird 4ppp</t>
  </si>
  <si>
    <t>Gutiffera</t>
  </si>
  <si>
    <t>Lubbersiana</t>
  </si>
  <si>
    <t>Bronze Bay 3ppp</t>
  </si>
  <si>
    <t>Sublieme*</t>
  </si>
  <si>
    <t>Seifrizii*</t>
  </si>
  <si>
    <t>Kiwi Bush</t>
  </si>
  <si>
    <t>Elegantissima</t>
  </si>
  <si>
    <t>Foxtail Palm Single</t>
  </si>
  <si>
    <t>Majesty Palm*</t>
  </si>
  <si>
    <t xml:space="preserve">Majesty Palm Multi </t>
  </si>
  <si>
    <t>30''-32''</t>
  </si>
  <si>
    <t>Garden</t>
  </si>
  <si>
    <t>Hw. Sunshine Bush 2ppp</t>
  </si>
  <si>
    <t xml:space="preserve">Philodendron Brazil HB </t>
  </si>
  <si>
    <t>Philodendron Cordatum Lemon Lime HB</t>
  </si>
  <si>
    <t xml:space="preserve">Philodendron Cordatum Lemon Lime HB </t>
  </si>
  <si>
    <t>Philodendron Cordatum HB</t>
  </si>
  <si>
    <t>Orchid</t>
  </si>
  <si>
    <t xml:space="preserve">CTENANTHE                                                                                                                                                                        </t>
  </si>
  <si>
    <t>Lubersii</t>
  </si>
  <si>
    <t>10''-12''</t>
  </si>
  <si>
    <t>Philodendron Red Emerald Totem</t>
  </si>
  <si>
    <t xml:space="preserve">Chinese Fan Palm </t>
  </si>
  <si>
    <t xml:space="preserve">Shade Grown </t>
  </si>
  <si>
    <t>Natal Mahogany</t>
  </si>
  <si>
    <t>22''-26''</t>
  </si>
  <si>
    <t>2.5''</t>
  </si>
  <si>
    <t>Carmen Art Bush</t>
  </si>
  <si>
    <t>Cannot Ship to Canada or Export</t>
  </si>
  <si>
    <t>Cannot ship to Canada</t>
  </si>
  <si>
    <t>Pk 32</t>
  </si>
  <si>
    <t xml:space="preserve">Limited !! </t>
  </si>
  <si>
    <t>18"-26"</t>
  </si>
  <si>
    <t xml:space="preserve">Audrey Bush </t>
  </si>
  <si>
    <t xml:space="preserve">AGLAONEMA RED, PINK  &amp; WHITE </t>
  </si>
  <si>
    <t>22"-28"</t>
  </si>
  <si>
    <t xml:space="preserve">Variegated Blanca </t>
  </si>
  <si>
    <t xml:space="preserve">Spathiphyllum Assorted </t>
  </si>
  <si>
    <t xml:space="preserve">Birkin  </t>
  </si>
  <si>
    <t xml:space="preserve">Mini Cacti In Growers Pot  </t>
  </si>
  <si>
    <t>24"</t>
  </si>
  <si>
    <t xml:space="preserve">CALATHEA   </t>
  </si>
  <si>
    <t>16''-17"</t>
  </si>
  <si>
    <t>Golden Pothos 4' Totem</t>
  </si>
  <si>
    <t>20"-23"</t>
  </si>
  <si>
    <t>Pk12</t>
  </si>
  <si>
    <t>26"</t>
  </si>
  <si>
    <t xml:space="preserve">Cactus &amp; Succulent in Growers pot </t>
  </si>
  <si>
    <t>Crassula Succulent Jade</t>
  </si>
  <si>
    <t>Red Star</t>
  </si>
  <si>
    <t>11"-12"</t>
  </si>
  <si>
    <t>9"-13"</t>
  </si>
  <si>
    <t xml:space="preserve">DRACAENA (Continued) </t>
  </si>
  <si>
    <t xml:space="preserve">   21"</t>
  </si>
  <si>
    <t>8½'-9'</t>
  </si>
  <si>
    <t>22''- 24''</t>
  </si>
  <si>
    <t>Pearls N Jade HB</t>
  </si>
  <si>
    <t>Asparagus densiflorus Sprengeri HB</t>
  </si>
  <si>
    <t>23"-25"</t>
  </si>
  <si>
    <t xml:space="preserve">LIRIOPE                                                                                                                                                                   </t>
  </si>
  <si>
    <t xml:space="preserve">TOTEMS &amp; PYRAMIDS                                                                                                                                                    </t>
  </si>
  <si>
    <t>41"-43"</t>
  </si>
  <si>
    <t>2'-2½'</t>
  </si>
  <si>
    <t>36"-38"</t>
  </si>
  <si>
    <t>34''</t>
  </si>
  <si>
    <t>30"</t>
  </si>
  <si>
    <t>Dottie</t>
  </si>
  <si>
    <t>Crocodile*</t>
  </si>
  <si>
    <t>White Aspen*</t>
  </si>
  <si>
    <t>Ring Of Fire</t>
  </si>
  <si>
    <t>18"</t>
  </si>
  <si>
    <t>Philodendron Monstera Cobra</t>
  </si>
  <si>
    <t>Juniper Procumbens Nana Mini Bonsai In upgrade Pot</t>
  </si>
  <si>
    <t>Portulacaria Afra Mini Bonsai in Upgrade Pot</t>
  </si>
  <si>
    <t>Juniper Procumbens Nana Small Bonsai In upgrade Pot</t>
  </si>
  <si>
    <t>Juniper Procumbens Nana Medium Bonsai In upgrade Pot</t>
  </si>
  <si>
    <t>Foxtail *</t>
  </si>
  <si>
    <t>Philodendron Monstera Thai Constellation</t>
  </si>
  <si>
    <t xml:space="preserve">LIMITED!! </t>
  </si>
  <si>
    <t>18"-24"</t>
  </si>
  <si>
    <t>22"</t>
  </si>
  <si>
    <t xml:space="preserve">Garden </t>
  </si>
  <si>
    <t>28"</t>
  </si>
  <si>
    <t>Variegated Ginger</t>
  </si>
  <si>
    <t>California</t>
  </si>
  <si>
    <t>34"</t>
  </si>
  <si>
    <t>Calidora</t>
  </si>
  <si>
    <t>Metal Head</t>
  </si>
  <si>
    <t>Regal Shield</t>
  </si>
  <si>
    <t>32"</t>
  </si>
  <si>
    <t>Vrieseas Assorted</t>
  </si>
  <si>
    <t xml:space="preserve">Janet Craig Bush </t>
  </si>
  <si>
    <t>Selloum*</t>
  </si>
  <si>
    <t>Red Sister*</t>
  </si>
  <si>
    <t>Song of India</t>
  </si>
  <si>
    <t>Mini Cacti &amp; Succulent in SQ Ceramic</t>
  </si>
  <si>
    <t xml:space="preserve"> 5"</t>
  </si>
  <si>
    <t>Orchid In Gift Bag</t>
  </si>
  <si>
    <t xml:space="preserve"> 10"</t>
  </si>
  <si>
    <t xml:space="preserve">Orchid Garden </t>
  </si>
  <si>
    <t>HW Sunshine Bush</t>
  </si>
  <si>
    <t>Scindapsus Java Platinum</t>
  </si>
  <si>
    <t xml:space="preserve">Bi-Color Bush </t>
  </si>
  <si>
    <t>Jumbo Warneckii Cane 3-2-1</t>
  </si>
  <si>
    <t>Orchid in Contempo Pot</t>
  </si>
  <si>
    <t>Pk 13</t>
  </si>
  <si>
    <t>Tineke Bush *</t>
  </si>
  <si>
    <t>Black Cardinal *</t>
  </si>
  <si>
    <t>Prince of Orange *</t>
  </si>
  <si>
    <t>Lyrata Standard *</t>
  </si>
  <si>
    <t>Burgundy Bush *</t>
  </si>
  <si>
    <t xml:space="preserve">Marble Queen </t>
  </si>
  <si>
    <t xml:space="preserve">Shriveana Bush </t>
  </si>
  <si>
    <t>Rikki Bush</t>
  </si>
  <si>
    <t>22''</t>
  </si>
  <si>
    <t xml:space="preserve">Ornata </t>
  </si>
  <si>
    <t>16"</t>
  </si>
  <si>
    <t>Tigress</t>
  </si>
  <si>
    <t>Kristi Bush</t>
  </si>
  <si>
    <t>Lily</t>
  </si>
  <si>
    <t>28"-36"</t>
  </si>
  <si>
    <t>20"</t>
  </si>
  <si>
    <t>38"</t>
  </si>
  <si>
    <t>Cactus W/Strawflower in Growers Pot</t>
  </si>
  <si>
    <t xml:space="preserve">Grower Choice </t>
  </si>
  <si>
    <t xml:space="preserve">CRINUM                                                                                                                                                        </t>
  </si>
  <si>
    <t xml:space="preserve">Lancifolia </t>
  </si>
  <si>
    <t>Ulises Cane 3-2-1</t>
  </si>
  <si>
    <t>Dragon Dorado Cane 4-3-2-1</t>
  </si>
  <si>
    <t>Philodendron Swiss Cheese HB</t>
  </si>
  <si>
    <t xml:space="preserve">  5"</t>
  </si>
  <si>
    <t>Phoenix Roebelenii (Single) *</t>
  </si>
  <si>
    <t>White Bird 2ppp*</t>
  </si>
  <si>
    <t>ZZ*</t>
  </si>
  <si>
    <t>42"</t>
  </si>
  <si>
    <t>Aglaonema Golden Flourite</t>
  </si>
  <si>
    <t>Janet Craig Compacta Staggered-H</t>
  </si>
  <si>
    <t>5"-8"</t>
  </si>
  <si>
    <t>Mamey</t>
  </si>
  <si>
    <t>Aureum N Joy</t>
  </si>
  <si>
    <t>Mikado</t>
  </si>
  <si>
    <t xml:space="preserve">Carmen Art </t>
  </si>
  <si>
    <t xml:space="preserve">PLANTS OF STEEL                                                            (72 hours notice required) </t>
  </si>
  <si>
    <t>BLOOMING                                                                         (72 hours notice required)                                                              (Blooming Plants Ship As Growers Choice)</t>
  </si>
  <si>
    <t xml:space="preserve">TRENDING TROPICAL                                                       (72 hours notice required)    </t>
  </si>
  <si>
    <t xml:space="preserve">             Check out our Agla, Calathea, Philo, for more.</t>
  </si>
  <si>
    <t xml:space="preserve">ARALIA                                                                               PHYTO required for Canada            </t>
  </si>
  <si>
    <t>ADONIDIA                                                                           Lethal Yellowing: TX, LA &amp; AZ</t>
  </si>
  <si>
    <t xml:space="preserve">ASSORTED                                                                         (Cannot Ship to Canada or Export) </t>
  </si>
  <si>
    <t xml:space="preserve">BISMARCKIA PALM                                                           (Lethal Yellowing: TX, LA, AZ, MS, and NV)                                  (Cannot Ship to Canada or Export ) </t>
  </si>
  <si>
    <t xml:space="preserve">DISH GARDENS                                                                  (72 hours notice required)                                                          (Cactus Requires Cites For Canada and Export)           </t>
  </si>
  <si>
    <t xml:space="preserve">CARYOTA MITIS                                                                 (Lethal Yellowing: TX, LA, AZ, MS, and NV)   </t>
  </si>
  <si>
    <t xml:space="preserve">CLUSIA                                                                                                                                                                                         SUN GROWN </t>
  </si>
  <si>
    <t>COLD HARDY                                                                     (Lethal Yellowing: TX, AZ &amp; LA)                                                     Cannot Ship To Canada  SUN GROWN</t>
  </si>
  <si>
    <t>EXOTIC FOLIAGE                                                               (72 hour required - 5 cases minimum required )                          Ivy Cannot Ship to WA/OR</t>
  </si>
  <si>
    <t xml:space="preserve">LIVISTONA                                                                          (Lethal Yellowing: TX, LA, AZ, MS, and NV)                                                                                 </t>
  </si>
  <si>
    <t>Wentii</t>
  </si>
  <si>
    <t>Dragon Dorado 3ppp</t>
  </si>
  <si>
    <t>Massangeana Tree Form</t>
  </si>
  <si>
    <t>30"-35"</t>
  </si>
  <si>
    <t>Ixora Maui</t>
  </si>
  <si>
    <t>Dragon Green Jewel 1ppp</t>
  </si>
  <si>
    <t xml:space="preserve">PHOENIX ROEBELENII                                                                                             (SUN GROWN )                                               (PHYTO required for ,LA,Tx and Canada )                     </t>
  </si>
  <si>
    <t>PODOCARPUS                                                                                                              (SUN GROWN)</t>
  </si>
  <si>
    <t xml:space="preserve">TOPIARIES                                                                                                                   (SUN GROWN)                               </t>
  </si>
  <si>
    <t xml:space="preserve">TRICHILIA                                                                                                               (Cannot Ship To Canada) </t>
  </si>
  <si>
    <t>Ruizii*</t>
  </si>
  <si>
    <t>Spider Plant HB</t>
  </si>
  <si>
    <t>Philodendron Brasil Totem</t>
  </si>
  <si>
    <t>Kimberly Queen *</t>
  </si>
  <si>
    <t>Boston HB *</t>
  </si>
  <si>
    <t>Boston  HB *</t>
  </si>
  <si>
    <t xml:space="preserve">Arboricola Bush </t>
  </si>
  <si>
    <t xml:space="preserve">Cannot Ship To Canada   </t>
  </si>
  <si>
    <t xml:space="preserve">SYAGRUS ROMANZOFFIANA                                                    (Cannot Ship To Canada)        (SUN GROWN)                                (Lethal Yellowing: TX, LA, AZ, MS, and NV) </t>
  </si>
  <si>
    <t>Makoyana</t>
  </si>
  <si>
    <t xml:space="preserve"> Imperial Red</t>
  </si>
  <si>
    <t>Roseopicta</t>
  </si>
  <si>
    <t>Bi Color Bush * 2ppp</t>
  </si>
  <si>
    <t>Aglaonema Wishes</t>
  </si>
  <si>
    <t>Lancifolia  Or  Makoyana</t>
  </si>
  <si>
    <t>Tineke Standard *</t>
  </si>
  <si>
    <t>Ruby Standard *</t>
  </si>
  <si>
    <t>Shriveana Standard *</t>
  </si>
  <si>
    <t>Shriveana Bush *</t>
  </si>
  <si>
    <t xml:space="preserve">Black Cardinal </t>
  </si>
  <si>
    <t>Aglaonema A028</t>
  </si>
  <si>
    <t>Warszewiczii *</t>
  </si>
  <si>
    <t xml:space="preserve"> Amplissimum</t>
  </si>
  <si>
    <t xml:space="preserve">Assorted Garden </t>
  </si>
  <si>
    <t>22"-25"</t>
  </si>
  <si>
    <t>Pencil Cactus</t>
  </si>
  <si>
    <t>Carmen Art Cane 3-2-1</t>
  </si>
  <si>
    <t>HAWAIIAN SELECTION (Chamaedorea ,Dracaenas,Rhapis)       PHYTO required for Canada</t>
  </si>
  <si>
    <t>Sweet Pablo*</t>
  </si>
  <si>
    <t>12"-18"</t>
  </si>
  <si>
    <t>6'-8'</t>
  </si>
  <si>
    <t>Bougainvillea Bush</t>
  </si>
  <si>
    <t>Growers Choice/</t>
  </si>
  <si>
    <t>8"-11"</t>
  </si>
  <si>
    <t>35"-38"</t>
  </si>
  <si>
    <t>Cactus and Succulent Assorted*</t>
  </si>
  <si>
    <t>Silverado</t>
  </si>
  <si>
    <t xml:space="preserve">Aglaonema Very Red </t>
  </si>
  <si>
    <t>6"-8"</t>
  </si>
  <si>
    <t>Fabian Stump</t>
  </si>
  <si>
    <t>Massangeana Cane 1ppp**</t>
  </si>
  <si>
    <t>Massangeana Cane 4-3-2**</t>
  </si>
  <si>
    <t>Scindapsus Silver Satin HB</t>
  </si>
  <si>
    <t>Swiss Cheese</t>
  </si>
  <si>
    <t>Bromeliad Assorted</t>
  </si>
  <si>
    <t xml:space="preserve">Pk 12 </t>
  </si>
  <si>
    <t xml:space="preserve">Kimberly Queen </t>
  </si>
  <si>
    <t>SL00003559</t>
  </si>
  <si>
    <t>SL00007293</t>
  </si>
  <si>
    <t>SL00010121</t>
  </si>
  <si>
    <t>SL00011910</t>
  </si>
  <si>
    <t>SL00012013</t>
  </si>
  <si>
    <t>SL00012084</t>
  </si>
  <si>
    <t>SL00011757</t>
  </si>
  <si>
    <t>SL00011758</t>
  </si>
  <si>
    <t>SL00011759</t>
  </si>
  <si>
    <t>SL00041718</t>
  </si>
  <si>
    <t>SL00011780</t>
  </si>
  <si>
    <t>SL00012024</t>
  </si>
  <si>
    <t>SL00012025</t>
  </si>
  <si>
    <t>SL00012026</t>
  </si>
  <si>
    <t>SL00011996</t>
  </si>
  <si>
    <t>SL00012002</t>
  </si>
  <si>
    <t>SL00009214</t>
  </si>
  <si>
    <t>SL00006999</t>
  </si>
  <si>
    <t>SL00010123</t>
  </si>
  <si>
    <t>SL00008116</t>
  </si>
  <si>
    <t>SL00009035</t>
  </si>
  <si>
    <t>SL00007793</t>
  </si>
  <si>
    <t>SL00009078</t>
  </si>
  <si>
    <t>SL00006966</t>
  </si>
  <si>
    <t>SL00008410</t>
  </si>
  <si>
    <t>SL00007782</t>
  </si>
  <si>
    <t>SL00009908</t>
  </si>
  <si>
    <t>SL00008167</t>
  </si>
  <si>
    <t>SL00012033</t>
  </si>
  <si>
    <t>SL00012067</t>
  </si>
  <si>
    <t>SL00054228</t>
  </si>
  <si>
    <t>SL00012108</t>
  </si>
  <si>
    <t>SL00042332</t>
  </si>
  <si>
    <t>SL00010805</t>
  </si>
  <si>
    <t>SL00008828</t>
  </si>
  <si>
    <t>SL00011075</t>
  </si>
  <si>
    <t>SL00008264</t>
  </si>
  <si>
    <t>SL00008368</t>
  </si>
  <si>
    <t>SL00007833</t>
  </si>
  <si>
    <t>SL00007836</t>
  </si>
  <si>
    <t>SL00008076</t>
  </si>
  <si>
    <t>SL00007837</t>
  </si>
  <si>
    <t>SL00018194</t>
  </si>
  <si>
    <t>SL00054403</t>
  </si>
  <si>
    <t>SL00054627</t>
  </si>
  <si>
    <t>SL00010523</t>
  </si>
  <si>
    <t>SL00024317</t>
  </si>
  <si>
    <t>SL00008783</t>
  </si>
  <si>
    <t>SL00009880</t>
  </si>
  <si>
    <t>SL00007828</t>
  </si>
  <si>
    <t>SL00007010</t>
  </si>
  <si>
    <t>SL00018874</t>
  </si>
  <si>
    <t>SL00015350</t>
  </si>
  <si>
    <t>SL00011664</t>
  </si>
  <si>
    <t>SL00011722</t>
  </si>
  <si>
    <t>SL00011725</t>
  </si>
  <si>
    <t>SL00005514</t>
  </si>
  <si>
    <t>SL00038861</t>
  </si>
  <si>
    <t>SL00014824</t>
  </si>
  <si>
    <t>SL00015229</t>
  </si>
  <si>
    <t>SL00012101</t>
  </si>
  <si>
    <t>SL00011783</t>
  </si>
  <si>
    <t>SL00012005</t>
  </si>
  <si>
    <t>SL00007311</t>
  </si>
  <si>
    <t>SL00007671</t>
  </si>
  <si>
    <t>SL00010124</t>
  </si>
  <si>
    <t>SL00009266</t>
  </si>
  <si>
    <t>SL00009425</t>
  </si>
  <si>
    <t>SL00008356</t>
  </si>
  <si>
    <t>SL00043789</t>
  </si>
  <si>
    <t>SL00054985</t>
  </si>
  <si>
    <t>SL00043785</t>
  </si>
  <si>
    <t>SL00008347</t>
  </si>
  <si>
    <t>SL00021200</t>
  </si>
  <si>
    <t>SL00045805</t>
  </si>
  <si>
    <t>SL00007707</t>
  </si>
  <si>
    <t>SL00013877</t>
  </si>
  <si>
    <t>SL00011773</t>
  </si>
  <si>
    <t>SL00011776</t>
  </si>
  <si>
    <t>SL00008830</t>
  </si>
  <si>
    <t>SL00012953</t>
  </si>
  <si>
    <t>SL00011779</t>
  </si>
  <si>
    <t>SL00054261</t>
  </si>
  <si>
    <t>SL00010382</t>
  </si>
  <si>
    <t>SL00040274</t>
  </si>
  <si>
    <t>SL00034384</t>
  </si>
  <si>
    <t>SL00011999</t>
  </si>
  <si>
    <t>SL00007835</t>
  </si>
  <si>
    <t>SL00009758</t>
  </si>
  <si>
    <t>SL00008093</t>
  </si>
  <si>
    <t>SL00006760</t>
  </si>
  <si>
    <t>SL00007287</t>
  </si>
  <si>
    <t>SL00007462</t>
  </si>
  <si>
    <t>SL00013823</t>
  </si>
  <si>
    <t>SL00013829</t>
  </si>
  <si>
    <t>SL00042359</t>
  </si>
  <si>
    <t>SL00045793</t>
  </si>
  <si>
    <t>SL00017042</t>
  </si>
  <si>
    <t>SL00040747</t>
  </si>
  <si>
    <t>SL00040746</t>
  </si>
  <si>
    <t>SL00041717</t>
  </si>
  <si>
    <t>SL00042381</t>
  </si>
  <si>
    <t>SL00043043</t>
  </si>
  <si>
    <t>SL00045654</t>
  </si>
  <si>
    <t>SL00010238</t>
  </si>
  <si>
    <t>SL00054229</t>
  </si>
  <si>
    <t>SL00016885</t>
  </si>
  <si>
    <t>SL00010220</t>
  </si>
  <si>
    <t>SL00016632</t>
  </si>
  <si>
    <t>SL00016633</t>
  </si>
  <si>
    <t>SL00016624</t>
  </si>
  <si>
    <t>SL00012014</t>
  </si>
  <si>
    <t>SL00012038</t>
  </si>
  <si>
    <t>SL00012037</t>
  </si>
  <si>
    <t>SL00012089</t>
  </si>
  <si>
    <t>SL00011980</t>
  </si>
  <si>
    <t>SL00012312</t>
  </si>
  <si>
    <t>SL00008782</t>
  </si>
  <si>
    <t>SL00012116</t>
  </si>
  <si>
    <t>SL00035314</t>
  </si>
  <si>
    <t>SL00011674</t>
  </si>
  <si>
    <t>SL00012087</t>
  </si>
  <si>
    <t>SL00018067</t>
  </si>
  <si>
    <t>SL00042357</t>
  </si>
  <si>
    <t>SL00011749</t>
  </si>
  <si>
    <t>SL00011752</t>
  </si>
  <si>
    <t>SL00012311</t>
  </si>
  <si>
    <t>SL00011755</t>
  </si>
  <si>
    <t>SL00003238</t>
  </si>
  <si>
    <t>SL00002640</t>
  </si>
  <si>
    <t>SL00002678</t>
  </si>
  <si>
    <t>SL00053873</t>
  </si>
  <si>
    <t>SL00035773</t>
  </si>
  <si>
    <t>SL00024422</t>
  </si>
  <si>
    <t>SL00003241</t>
  </si>
  <si>
    <t>SL00011713</t>
  </si>
  <si>
    <t>SL00003451</t>
  </si>
  <si>
    <t>SL00011769</t>
  </si>
  <si>
    <t>SL00034044</t>
  </si>
  <si>
    <t>SL00011772</t>
  </si>
  <si>
    <t>SL00011958</t>
  </si>
  <si>
    <t>SL00003333</t>
  </si>
  <si>
    <t>SL00002728</t>
  </si>
  <si>
    <t>SL00012313</t>
  </si>
  <si>
    <t>SL00001939</t>
  </si>
  <si>
    <t>SL00007834</t>
  </si>
  <si>
    <t>SL00008075</t>
  </si>
  <si>
    <t>SL00012039</t>
  </si>
  <si>
    <t>SL00052869</t>
  </si>
  <si>
    <t>SL00052926</t>
  </si>
  <si>
    <t>SL00052985</t>
  </si>
  <si>
    <t>SL00052866</t>
  </si>
  <si>
    <t>SL00003214</t>
  </si>
  <si>
    <t>SL00053808</t>
  </si>
  <si>
    <t>SL00053809</t>
  </si>
  <si>
    <t>SL00011708</t>
  </si>
  <si>
    <t>SL00011709</t>
  </si>
  <si>
    <t>SL00011737</t>
  </si>
  <si>
    <t>SL00052724</t>
  </si>
  <si>
    <t>SL00053810</t>
  </si>
  <si>
    <t>SL00020045</t>
  </si>
  <si>
    <t>SL00013154</t>
  </si>
  <si>
    <t>SL00012436</t>
  </si>
  <si>
    <t>SL00012711</t>
  </si>
  <si>
    <t>SL00054224</t>
  </si>
  <si>
    <t>SL00016964</t>
  </si>
  <si>
    <t>SL00014459</t>
  </si>
  <si>
    <t>SL00006026</t>
  </si>
  <si>
    <t>SL00006059</t>
  </si>
  <si>
    <t>SL00003370</t>
  </si>
  <si>
    <t>SL00016529</t>
  </si>
  <si>
    <t>SL00006048</t>
  </si>
  <si>
    <t>SL00003482</t>
  </si>
  <si>
    <t>SL00052197</t>
  </si>
  <si>
    <t>SL00020448</t>
  </si>
  <si>
    <t>SL00042522</t>
  </si>
  <si>
    <t>SL00002982</t>
  </si>
  <si>
    <t>SL00013704</t>
  </si>
  <si>
    <t>SL00014941</t>
  </si>
  <si>
    <t>SL00013561</t>
  </si>
  <si>
    <t>SL00017015</t>
  </si>
  <si>
    <t>SL00004111</t>
  </si>
  <si>
    <t>SL00021254</t>
  </si>
  <si>
    <t>SL00003171</t>
  </si>
  <si>
    <t>SL00003254</t>
  </si>
  <si>
    <t>SL00009753</t>
  </si>
  <si>
    <t>SL00007826</t>
  </si>
  <si>
    <t>SL00036676</t>
  </si>
  <si>
    <t>SL00012068</t>
  </si>
  <si>
    <t>SL00014455</t>
  </si>
  <si>
    <t>SL00015349</t>
  </si>
  <si>
    <t>SL00017924</t>
  </si>
  <si>
    <t>SL00020019</t>
  </si>
  <si>
    <t>SL00013871</t>
  </si>
  <si>
    <t>SL00054968</t>
  </si>
  <si>
    <t>SL00043061</t>
  </si>
  <si>
    <t>SL00043058</t>
  </si>
  <si>
    <t>SL00013896</t>
  </si>
  <si>
    <t>SL00012088</t>
  </si>
  <si>
    <t>SL00007009</t>
  </si>
  <si>
    <t>SL00011934</t>
  </si>
  <si>
    <t>SL00012015</t>
  </si>
  <si>
    <t>SL00006893</t>
  </si>
  <si>
    <t>SL00007743</t>
  </si>
  <si>
    <t>SL00011944</t>
  </si>
  <si>
    <t>SL00011945</t>
  </si>
  <si>
    <t>SL00011942</t>
  </si>
  <si>
    <t>SL00041825</t>
  </si>
  <si>
    <t>SL00005222</t>
  </si>
  <si>
    <t>SL00005153</t>
  </si>
  <si>
    <t>SL00016147</t>
  </si>
  <si>
    <t>SL00016148</t>
  </si>
  <si>
    <t>SL00005472</t>
  </si>
  <si>
    <t>SL00006560</t>
  </si>
  <si>
    <t>SL00006675</t>
  </si>
  <si>
    <t>SL00004387</t>
  </si>
  <si>
    <t>SL00013855</t>
  </si>
  <si>
    <t>SL00011950</t>
  </si>
  <si>
    <t>SL00003690</t>
  </si>
  <si>
    <t>SL00011948</t>
  </si>
  <si>
    <t>SL00011803</t>
  </si>
  <si>
    <t>SL00011949</t>
  </si>
  <si>
    <t>SL00035327</t>
  </si>
  <si>
    <t>SL00041195</t>
  </si>
  <si>
    <t>SL00037463</t>
  </si>
  <si>
    <t>SL00019804</t>
  </si>
  <si>
    <t>SL00011663</t>
  </si>
  <si>
    <t>SL00012075</t>
  </si>
  <si>
    <t>SL00004045</t>
  </si>
  <si>
    <t>SL00018800</t>
  </si>
  <si>
    <t>SL00011807</t>
  </si>
  <si>
    <t>SL00011961</t>
  </si>
  <si>
    <t>SL00011972</t>
  </si>
  <si>
    <t>SL00020424</t>
  </si>
  <si>
    <t>SL00012102</t>
  </si>
  <si>
    <t>SL00011981</t>
  </si>
  <si>
    <t>SL00011799</t>
  </si>
  <si>
    <t>SL00012104</t>
  </si>
  <si>
    <t>SL00011982</t>
  </si>
  <si>
    <t>SL00011973</t>
  </si>
  <si>
    <t>SL00004732</t>
  </si>
  <si>
    <t>SL00012123</t>
  </si>
  <si>
    <t>SL00004396</t>
  </si>
  <si>
    <t>SL00004491</t>
  </si>
  <si>
    <t>SL00011670</t>
  </si>
  <si>
    <t>SL00004784</t>
  </si>
  <si>
    <t>SL00004421</t>
  </si>
  <si>
    <t>SL00006844</t>
  </si>
  <si>
    <t>SL00011810</t>
  </si>
  <si>
    <t>SL00007167</t>
  </si>
  <si>
    <t>SL00037461</t>
  </si>
  <si>
    <t>SL00043072</t>
  </si>
  <si>
    <t>SL00006551</t>
  </si>
  <si>
    <t>SL00017926</t>
  </si>
  <si>
    <t>SL00011985</t>
  </si>
  <si>
    <t>SL00007428</t>
  </si>
  <si>
    <t>SL00011741</t>
  </si>
  <si>
    <t>SL00011746</t>
  </si>
  <si>
    <t>SL00043060</t>
  </si>
  <si>
    <t>SL00036782</t>
  </si>
  <si>
    <t>SL00011785</t>
  </si>
  <si>
    <t>SL00009598</t>
  </si>
  <si>
    <t>SL00006231</t>
  </si>
  <si>
    <t>SL00040451</t>
  </si>
  <si>
    <t>SL00008296</t>
  </si>
  <si>
    <t>SL00005935</t>
  </si>
  <si>
    <t>SL00011795</t>
  </si>
  <si>
    <t>SL00012027</t>
  </si>
  <si>
    <t>SL00012105</t>
  </si>
  <si>
    <t>SL00011744</t>
  </si>
  <si>
    <t>SL00024512</t>
  </si>
  <si>
    <t>SL00004553</t>
  </si>
  <si>
    <t>SL00009454</t>
  </si>
  <si>
    <t>SL00006300</t>
  </si>
  <si>
    <t>SL00011971</t>
  </si>
  <si>
    <t>SL00011974</t>
  </si>
  <si>
    <t>SL00006424</t>
  </si>
  <si>
    <t>SL00054408</t>
  </si>
  <si>
    <t>SL00006751</t>
  </si>
  <si>
    <t>SL00012022</t>
  </si>
  <si>
    <t>SL00012018</t>
  </si>
  <si>
    <t>SL00006752</t>
  </si>
  <si>
    <t>SL00016531</t>
  </si>
  <si>
    <t>SL00016532</t>
  </si>
  <si>
    <t>SL00016535</t>
  </si>
  <si>
    <t>SL00016536</t>
  </si>
  <si>
    <t>SL00016533</t>
  </si>
  <si>
    <t>SL00016538</t>
  </si>
  <si>
    <t>SL00005802</t>
  </si>
  <si>
    <t>SL00007131</t>
  </si>
  <si>
    <t>SL00008829</t>
  </si>
  <si>
    <t>SL00008330</t>
  </si>
  <si>
    <t>SL00011814</t>
  </si>
  <si>
    <t>SL00045804</t>
  </si>
  <si>
    <t>SL00046146</t>
  </si>
  <si>
    <t>SL00046548</t>
  </si>
  <si>
    <t>SL00045807</t>
  </si>
  <si>
    <t>SL00007533</t>
  </si>
  <si>
    <t>SL00007011</t>
  </si>
  <si>
    <t>SL00006734</t>
  </si>
  <si>
    <t>SL00005826</t>
  </si>
  <si>
    <t>SL00007276</t>
  </si>
  <si>
    <t>SL00005327</t>
  </si>
  <si>
    <t>SL00011761</t>
  </si>
  <si>
    <t>SL00011760</t>
  </si>
  <si>
    <t>SL00011983</t>
  </si>
  <si>
    <t>SL00019808</t>
  </si>
  <si>
    <t>SL00054232</t>
  </si>
  <si>
    <t>SL00045806</t>
  </si>
  <si>
    <t>SL00013702</t>
  </si>
  <si>
    <t>SL00006731</t>
  </si>
  <si>
    <t>SL00005400</t>
  </si>
  <si>
    <t>SL00050826</t>
  </si>
  <si>
    <t>SL00036259</t>
  </si>
  <si>
    <t>SL00005785</t>
  </si>
  <si>
    <t>SL00005931</t>
  </si>
  <si>
    <t>SL00006847</t>
  </si>
  <si>
    <t>SL00005982</t>
  </si>
  <si>
    <t>SL00008337</t>
  </si>
  <si>
    <t>SL00018775</t>
  </si>
  <si>
    <t>SL00005983</t>
  </si>
  <si>
    <t>SL00010660</t>
  </si>
  <si>
    <t>SL00043788</t>
  </si>
  <si>
    <t>SL00043786</t>
  </si>
  <si>
    <t>SL00011820</t>
  </si>
  <si>
    <t>SL00011782</t>
  </si>
  <si>
    <t>SL00011813</t>
  </si>
  <si>
    <t>SL00005985</t>
  </si>
  <si>
    <t>SL00008340</t>
  </si>
  <si>
    <t>SL00008341</t>
  </si>
  <si>
    <t>SL00008346</t>
  </si>
  <si>
    <t>SL00003616</t>
  </si>
  <si>
    <t>SL00008771</t>
  </si>
  <si>
    <t>SL00003581</t>
  </si>
  <si>
    <t>SL00003247</t>
  </si>
  <si>
    <t>SL00012080</t>
  </si>
  <si>
    <t>SL00011764</t>
  </si>
  <si>
    <t>SL00009210</t>
  </si>
  <si>
    <t>SL00009519</t>
  </si>
  <si>
    <t>SL00007290</t>
  </si>
  <si>
    <t>SL00006884</t>
  </si>
  <si>
    <t>SL00010754</t>
  </si>
  <si>
    <t>SL00009909</t>
  </si>
  <si>
    <t>SL00007784</t>
  </si>
  <si>
    <t>SL00011931</t>
  </si>
  <si>
    <t>SL00012006</t>
  </si>
  <si>
    <t>SL00013728</t>
  </si>
  <si>
    <t>SL00016526</t>
  </si>
  <si>
    <t>SL00053924</t>
  </si>
  <si>
    <t>SL00053922</t>
  </si>
  <si>
    <t>3"</t>
  </si>
  <si>
    <t>SL00054231</t>
  </si>
  <si>
    <t>Cacti Asst Giromagi in Cover Mod Table</t>
  </si>
  <si>
    <t>SL00029462</t>
  </si>
  <si>
    <t>Trinette Bush</t>
  </si>
  <si>
    <t>Hookerii</t>
  </si>
  <si>
    <t>SL00011805</t>
  </si>
  <si>
    <t>SL00002981</t>
  </si>
  <si>
    <t>SL00002638</t>
  </si>
  <si>
    <t>SL00007316</t>
  </si>
  <si>
    <t xml:space="preserve">LUCKY BAMBOO                                                                (72 hours notice required)                                                                                  </t>
  </si>
  <si>
    <t>SL00005750</t>
  </si>
  <si>
    <t>5'-6½'</t>
  </si>
  <si>
    <t>SL00011953</t>
  </si>
  <si>
    <t>SL00006275</t>
  </si>
  <si>
    <t>Fabian</t>
  </si>
  <si>
    <t>Amstel King Standard</t>
  </si>
  <si>
    <t>9½'-12'</t>
  </si>
  <si>
    <t>SL00012042</t>
  </si>
  <si>
    <t>SL00012040</t>
  </si>
  <si>
    <t>SL00005406</t>
  </si>
  <si>
    <t>SL00011718</t>
  </si>
  <si>
    <t>9'-9½'</t>
  </si>
  <si>
    <t>SL00010122</t>
  </si>
  <si>
    <t xml:space="preserve">KING SAGO                                                                       Cities Required for Canada &amp; Export                  </t>
  </si>
  <si>
    <t>SL00010657</t>
  </si>
  <si>
    <t>7½'</t>
  </si>
  <si>
    <t>Xanthosoma Lindenii Magnificum</t>
  </si>
  <si>
    <t>Philodendron Ring Of Fire</t>
  </si>
  <si>
    <t>Monstera Thai Constellation*</t>
  </si>
  <si>
    <t>SL00043059</t>
  </si>
  <si>
    <t>SL00009640</t>
  </si>
  <si>
    <t>Kiwi*</t>
  </si>
  <si>
    <t>Harlequin*</t>
  </si>
  <si>
    <t>Graceful*</t>
  </si>
  <si>
    <t>SL00002454</t>
  </si>
  <si>
    <t>Zamioculcas Zamiifolia Chameleon</t>
  </si>
  <si>
    <t>Alocasia Reginae</t>
  </si>
  <si>
    <t>SL00042339</t>
  </si>
  <si>
    <t>24"-36"</t>
  </si>
  <si>
    <t>SL00011975</t>
  </si>
  <si>
    <t>SL00043787</t>
  </si>
  <si>
    <t>Hibiscus Bush</t>
  </si>
  <si>
    <t>SL00012093</t>
  </si>
  <si>
    <t xml:space="preserve">HANGING BASKET                                                                                                                    </t>
  </si>
  <si>
    <t>Epipremnum Amplissimum Variegated</t>
  </si>
  <si>
    <t>Massangeana Cane 3-2*</t>
  </si>
  <si>
    <t>6'+</t>
  </si>
  <si>
    <t>SL00012030</t>
  </si>
  <si>
    <t>SL00055602</t>
  </si>
  <si>
    <t>Autum</t>
  </si>
  <si>
    <t>SL00011668</t>
  </si>
  <si>
    <t>SL00010444</t>
  </si>
  <si>
    <t>SL00007004</t>
  </si>
  <si>
    <t>SL00011677</t>
  </si>
  <si>
    <t>SL00016886</t>
  </si>
  <si>
    <t>NEW 5.39" POT</t>
  </si>
  <si>
    <t>Steudneri Moonlight Cane</t>
  </si>
  <si>
    <t>Beauty Star NEW 5.39" POT</t>
  </si>
  <si>
    <t xml:space="preserve">Recommended Box </t>
  </si>
  <si>
    <t>SL00011717</t>
  </si>
  <si>
    <t>10½'</t>
  </si>
  <si>
    <t>Painted Lady</t>
  </si>
  <si>
    <t>Dracaena Janet Craig Comp 1ppp</t>
  </si>
  <si>
    <t>Dracaena HW Sunshine Bush 2ppp</t>
  </si>
  <si>
    <t>Dracaena Lemon Lime 1ppp</t>
  </si>
  <si>
    <t>IN A WICK &amp; GROW POT  NEW 5.39" POT</t>
  </si>
  <si>
    <t>6 TOTAL PLANTS INCLUDED  NEW 5.39" POT</t>
  </si>
  <si>
    <t>Philodendron Golden Crocodile</t>
  </si>
  <si>
    <t>SL00011734</t>
  </si>
  <si>
    <t>5½'-6</t>
  </si>
  <si>
    <t>SL00012021</t>
  </si>
  <si>
    <t xml:space="preserve"> Song of Jamaica</t>
  </si>
  <si>
    <t>SL00006444</t>
  </si>
  <si>
    <t>SL00054226</t>
  </si>
  <si>
    <t xml:space="preserve">SPINDLE PALM                                                                                     (Lethal Yellowing: TX, LA, AZ, MS, and NV) </t>
  </si>
  <si>
    <t>SL00011812</t>
  </si>
  <si>
    <t>SL00017916</t>
  </si>
  <si>
    <t>SL00011774</t>
  </si>
  <si>
    <t>SL00012001</t>
  </si>
  <si>
    <t xml:space="preserve">       14"</t>
  </si>
  <si>
    <t xml:space="preserve">White Tip </t>
  </si>
  <si>
    <t>SL00045788</t>
  </si>
  <si>
    <t xml:space="preserve">Moonlight Bay </t>
  </si>
  <si>
    <t>SL00056127</t>
  </si>
  <si>
    <t>SL00012115</t>
  </si>
  <si>
    <t xml:space="preserve">PHALAENOPSIS ORCHID                                                                                     (One week notice required)                                                      (5 Cases Minimum)             </t>
  </si>
  <si>
    <t>4-4½'</t>
  </si>
  <si>
    <t>SL00015244</t>
  </si>
  <si>
    <t>FULL HEAD/ NEW 5.39" POT</t>
  </si>
  <si>
    <t>Janet Craig Compacta Character</t>
  </si>
  <si>
    <t>SL00012028</t>
  </si>
  <si>
    <t>SL00006817</t>
  </si>
  <si>
    <t>SL00037274</t>
  </si>
  <si>
    <t>Glauca</t>
  </si>
  <si>
    <t>4ppp</t>
  </si>
  <si>
    <t>SL00003908</t>
  </si>
  <si>
    <t xml:space="preserve"> 34"-38"</t>
  </si>
  <si>
    <t xml:space="preserve">30"-34"   </t>
  </si>
  <si>
    <t xml:space="preserve"> 22"-26"   </t>
  </si>
  <si>
    <t xml:space="preserve">   16''-18''</t>
  </si>
  <si>
    <t xml:space="preserve">   10"-14"</t>
  </si>
  <si>
    <t>Alocasia Silver Dragon</t>
  </si>
  <si>
    <t>SL00036653</t>
  </si>
  <si>
    <t>SL00039922</t>
  </si>
  <si>
    <t>CANNOT SHIP TO CANADA</t>
  </si>
  <si>
    <t>SL00009493</t>
  </si>
  <si>
    <t xml:space="preserve">ANTHURIUM                                                                             (Assorted Colors)         </t>
  </si>
  <si>
    <t xml:space="preserve">ASPIDISTRA                                                                                                                                       </t>
  </si>
  <si>
    <t xml:space="preserve">FICUS                                                                                                              </t>
  </si>
  <si>
    <t xml:space="preserve">FERN                                                                                                             </t>
  </si>
  <si>
    <t xml:space="preserve">FOUNTAIN GRASS                                                                                                                   </t>
  </si>
  <si>
    <t>Monstera Pinnatipartita</t>
  </si>
  <si>
    <t>SL00055670</t>
  </si>
  <si>
    <t>SL00056377</t>
  </si>
  <si>
    <t>Green Congo Nuclear</t>
  </si>
  <si>
    <t xml:space="preserve">   10"-12"</t>
  </si>
  <si>
    <t>Eugenia Topiary 3-Ball</t>
  </si>
  <si>
    <t>SL00012396</t>
  </si>
  <si>
    <t>SL00007246</t>
  </si>
  <si>
    <t xml:space="preserve">   22"-26"</t>
  </si>
  <si>
    <t>Only Succulent</t>
  </si>
  <si>
    <t>Aglaonema A015</t>
  </si>
  <si>
    <t>SL00044101</t>
  </si>
  <si>
    <t>SL00012107</t>
  </si>
  <si>
    <t>SL00012092</t>
  </si>
  <si>
    <t xml:space="preserve">Hoya Heart </t>
  </si>
  <si>
    <t>SL00042361</t>
  </si>
  <si>
    <t>SL00009990</t>
  </si>
  <si>
    <t>SL00006480</t>
  </si>
  <si>
    <t>Yucca Cane 1ppp</t>
  </si>
  <si>
    <t>SL00035316</t>
  </si>
  <si>
    <t xml:space="preserve">Asparagus Densiflorus Sprengeri </t>
  </si>
  <si>
    <t>Asparagus Densiflorus Sprengeri HB</t>
  </si>
  <si>
    <t>SL00008384</t>
  </si>
  <si>
    <t xml:space="preserve">    20"-22"</t>
  </si>
  <si>
    <t xml:space="preserve">     9"-12"</t>
  </si>
  <si>
    <t>4½'-5</t>
  </si>
  <si>
    <t>SL00016537</t>
  </si>
  <si>
    <t>SL00007786</t>
  </si>
  <si>
    <t>20"-30"</t>
  </si>
  <si>
    <t>SL00053875</t>
  </si>
  <si>
    <t>SL00005607</t>
  </si>
  <si>
    <t>SL00040452</t>
  </si>
  <si>
    <t>CHAMAEDOREA (Includes Bamboo Palms)                                       PHYTO required for TX</t>
  </si>
  <si>
    <t xml:space="preserve">RHAPIS EXCELSA (Lady Palm)                                                   (PHYTO Required for TX)                                                                                                                   </t>
  </si>
  <si>
    <t xml:space="preserve">WODYETIA                                                 Lethal Yellowing: TX, LA &amp; AZ                               (SUN GROWN)                                           </t>
  </si>
  <si>
    <t>Michiko Tips 4ppp</t>
  </si>
  <si>
    <t>Lethal Yellowing: TX, LA, &amp; AZ</t>
  </si>
  <si>
    <t>NEW 5.39' POT</t>
  </si>
  <si>
    <t>FULL HEAD</t>
  </si>
  <si>
    <t xml:space="preserve">FULL HEAD/ </t>
  </si>
  <si>
    <t>Black Cardinal/Prince of orange</t>
  </si>
  <si>
    <t xml:space="preserve">72 HR NOTICE REQUIRED </t>
  </si>
  <si>
    <t>Silver Satin HB</t>
  </si>
  <si>
    <t>NEW 5.39" POT SMALL HEAD</t>
  </si>
  <si>
    <t>SL00005740</t>
  </si>
  <si>
    <t>SL00006053</t>
  </si>
  <si>
    <t>SL00016177</t>
  </si>
  <si>
    <t>SL00010579</t>
  </si>
  <si>
    <t>40"-42"</t>
  </si>
  <si>
    <t>2ppp</t>
  </si>
  <si>
    <t>SL00042993</t>
  </si>
  <si>
    <t>Colorama Cutback Multi Head Cane 3-2-1</t>
  </si>
  <si>
    <t>Mandevilla HB*</t>
  </si>
  <si>
    <t>30"-40"</t>
  </si>
  <si>
    <t>SL00043057</t>
  </si>
  <si>
    <t>SL00056551</t>
  </si>
  <si>
    <t>SL00015322</t>
  </si>
  <si>
    <t>Randy Tip-H</t>
  </si>
  <si>
    <t>SL00011947</t>
  </si>
  <si>
    <t xml:space="preserve">Michiko Cane-H </t>
  </si>
  <si>
    <t>SL00011793</t>
  </si>
  <si>
    <t>5ppp</t>
  </si>
  <si>
    <t xml:space="preserve">PACHIRA                                                                            </t>
  </si>
  <si>
    <t>Yellow Gem Bush</t>
  </si>
  <si>
    <t>Falcifera Princess</t>
  </si>
  <si>
    <t>SL00056794</t>
  </si>
  <si>
    <t>WHITE/ PINK/ RED</t>
  </si>
  <si>
    <t>SL00018920</t>
  </si>
  <si>
    <t>Mandevilla Trellis</t>
  </si>
  <si>
    <t>SL00012099</t>
  </si>
  <si>
    <t>Hibiscus Braid</t>
  </si>
  <si>
    <t>Ixora Maui Braid</t>
  </si>
  <si>
    <t>SL00018971</t>
  </si>
  <si>
    <t>Lantana Standard</t>
  </si>
  <si>
    <t>SL00037271</t>
  </si>
  <si>
    <t>White Edge</t>
  </si>
  <si>
    <t>Philodendron Monstera Burle Marx Flame</t>
  </si>
  <si>
    <t>SL00004787</t>
  </si>
  <si>
    <t>1ppp</t>
  </si>
  <si>
    <t xml:space="preserve">Foxtail  </t>
  </si>
  <si>
    <t xml:space="preserve">   16"-18"</t>
  </si>
  <si>
    <t>SL00011716</t>
  </si>
  <si>
    <t>Macho HB</t>
  </si>
  <si>
    <t>SL00042385</t>
  </si>
  <si>
    <t>23"</t>
  </si>
  <si>
    <t>SL00019699</t>
  </si>
  <si>
    <t>SL00029461</t>
  </si>
  <si>
    <t>SL00004852</t>
  </si>
  <si>
    <t>Philodendron Florida Ghost</t>
  </si>
  <si>
    <t>Golden Bay</t>
  </si>
  <si>
    <t>Macho Fern HB</t>
  </si>
  <si>
    <t xml:space="preserve">MAJESTY PALM                                                                 (Cites Required for Canada)                                                               </t>
  </si>
  <si>
    <t xml:space="preserve">YELLOW   </t>
  </si>
  <si>
    <t>Mandevilla Bush</t>
  </si>
  <si>
    <t>SL00012074</t>
  </si>
  <si>
    <t>SL00008886</t>
  </si>
  <si>
    <t>Goldstar Warneckii Bush</t>
  </si>
  <si>
    <t>32"-40"</t>
  </si>
  <si>
    <t>Dragon Dorado</t>
  </si>
  <si>
    <t>10"-11"</t>
  </si>
  <si>
    <t>SL00011798</t>
  </si>
  <si>
    <t>Yellow Gem Standard</t>
  </si>
  <si>
    <t>SL00036722</t>
  </si>
  <si>
    <t>SL00009372</t>
  </si>
  <si>
    <t>Cordyline Red Star</t>
  </si>
  <si>
    <t>SL00003577</t>
  </si>
  <si>
    <t>21"-26"</t>
  </si>
  <si>
    <t>Gardenia Bush</t>
  </si>
  <si>
    <t>SL00013460</t>
  </si>
  <si>
    <t>SL00042360</t>
  </si>
  <si>
    <t>Texas Sage Bush</t>
  </si>
  <si>
    <t>Dipladenia Bush</t>
  </si>
  <si>
    <t>SL00011133</t>
  </si>
  <si>
    <t>SL00011765</t>
  </si>
  <si>
    <t>Firecracker Bush</t>
  </si>
  <si>
    <t>SL00012119</t>
  </si>
  <si>
    <t>Mandevilla Tepee 42"</t>
  </si>
  <si>
    <t>SL00011766</t>
  </si>
  <si>
    <t>Cordyline Combo</t>
  </si>
  <si>
    <t>SL00055671</t>
  </si>
  <si>
    <t xml:space="preserve">Mandevilla Tepee  </t>
  </si>
  <si>
    <t>SL00012098</t>
  </si>
  <si>
    <t xml:space="preserve">Siam   </t>
  </si>
  <si>
    <t>SL00002405</t>
  </si>
  <si>
    <t>SL00012076</t>
  </si>
  <si>
    <t xml:space="preserve">ANANA </t>
  </si>
  <si>
    <t xml:space="preserve">Pineapple </t>
  </si>
  <si>
    <t>SL00041296</t>
  </si>
  <si>
    <t xml:space="preserve">   12"-14"</t>
  </si>
  <si>
    <t>Very Small Fruit</t>
  </si>
  <si>
    <t>SL00056936</t>
  </si>
  <si>
    <t>Marginata Cutback Cane 3-2-1</t>
  </si>
  <si>
    <t>SL00014458</t>
  </si>
  <si>
    <t>SL00015353</t>
  </si>
  <si>
    <t>20"-26"</t>
  </si>
  <si>
    <t xml:space="preserve">Monstera Thai Costellation </t>
  </si>
  <si>
    <t>SL00044738</t>
  </si>
  <si>
    <t>Pink Princess</t>
  </si>
  <si>
    <t>SL00036677</t>
  </si>
  <si>
    <t>SL00012011</t>
  </si>
  <si>
    <t>Black Gold Superba</t>
  </si>
  <si>
    <t>SL00056599</t>
  </si>
  <si>
    <t>Domino</t>
  </si>
  <si>
    <t>SL00056968</t>
  </si>
  <si>
    <t>Eugenia Topiary 2-Ball</t>
  </si>
  <si>
    <t>SL00012044</t>
  </si>
  <si>
    <t>SL00012047</t>
  </si>
  <si>
    <t>SL00012071</t>
  </si>
  <si>
    <t>SL00003583</t>
  </si>
  <si>
    <t>YELLOW AND MIX COLOR RED/ORANGE</t>
  </si>
  <si>
    <t>NO BLOOM,VERY LITTLE BUDS</t>
  </si>
  <si>
    <t>SL00054025</t>
  </si>
  <si>
    <t>White Bird Combo</t>
  </si>
  <si>
    <t>SL00055669</t>
  </si>
  <si>
    <t>Gardenia Standard</t>
  </si>
  <si>
    <t>SL00013446</t>
  </si>
  <si>
    <t>Duranta Sapphire Shower Standard</t>
  </si>
  <si>
    <t>SL00013671</t>
  </si>
  <si>
    <t>Hibiscus Standard</t>
  </si>
  <si>
    <t>SL00012094</t>
  </si>
  <si>
    <t>SL00012090</t>
  </si>
  <si>
    <t xml:space="preserve">   42"-48"</t>
  </si>
  <si>
    <t>Exotic Hibiscus Bush</t>
  </si>
  <si>
    <t>SL00019731</t>
  </si>
  <si>
    <t xml:space="preserve">      3'</t>
  </si>
  <si>
    <t>SL00051414</t>
  </si>
  <si>
    <t>SL00046656</t>
  </si>
  <si>
    <t>Philodendron Verrucosum</t>
  </si>
  <si>
    <t>SL00046776</t>
  </si>
  <si>
    <t>SL00002753</t>
  </si>
  <si>
    <t>SL00015230</t>
  </si>
  <si>
    <t>Fukien Tea Carmona Retusa Mini Bonsai In Upgrade Pot</t>
  </si>
  <si>
    <t>SL00052867</t>
  </si>
  <si>
    <t>SL00052983</t>
  </si>
  <si>
    <t>SL00052925</t>
  </si>
  <si>
    <t>SL00052871</t>
  </si>
  <si>
    <t>Portulacaria Afra Small Bonsai in Upgrade Pot</t>
  </si>
  <si>
    <t>SL00052928</t>
  </si>
  <si>
    <t>Zelkova Serrata Medium Bonsai in upgrade Pot</t>
  </si>
  <si>
    <t>SL00052927</t>
  </si>
  <si>
    <t>SL00011738</t>
  </si>
  <si>
    <t>Jasmine Dwarf Asian Standard</t>
  </si>
  <si>
    <t>SL00018970</t>
  </si>
  <si>
    <t>Goldstar Warneckii Cane 3-2-1</t>
  </si>
  <si>
    <t>Goldstar Warneckii Cane 4-3-2-1</t>
  </si>
  <si>
    <t>SL00018921</t>
  </si>
  <si>
    <t>SL00011745</t>
  </si>
  <si>
    <t>Rikki Cane 3-2-1</t>
  </si>
  <si>
    <t>SL00034031</t>
  </si>
  <si>
    <t>Marginata Open Weave Braid</t>
  </si>
  <si>
    <t>SL00012390</t>
  </si>
  <si>
    <t>Macho</t>
  </si>
  <si>
    <t>SL00007055</t>
  </si>
  <si>
    <t>Audrey Standard</t>
  </si>
  <si>
    <t>SL00024056</t>
  </si>
  <si>
    <t>Ruby Bush</t>
  </si>
  <si>
    <t>SL00011762</t>
  </si>
  <si>
    <t>SL00007277</t>
  </si>
  <si>
    <t>Lucky Bamboo Twist 40cm</t>
  </si>
  <si>
    <t>SL00012394</t>
  </si>
  <si>
    <t>SL00017997</t>
  </si>
  <si>
    <t>Lucky Bamboo In Medium Upgrade Pot</t>
  </si>
  <si>
    <t>Lucky Bamboo In Small Upgrade Pot</t>
  </si>
  <si>
    <t>SL00017998</t>
  </si>
  <si>
    <t>SL00014817</t>
  </si>
  <si>
    <t>Lucky Bamboo Acute Large Square</t>
  </si>
  <si>
    <t>SL00018941</t>
  </si>
  <si>
    <t>SL00009742</t>
  </si>
  <si>
    <t>SL00025275</t>
  </si>
  <si>
    <t>Eugenia Topiary 1 Ball</t>
  </si>
  <si>
    <t>SMALL HEAD</t>
  </si>
  <si>
    <t>APRIL SPECIAL</t>
  </si>
  <si>
    <t>Grower pot APRIL SPECIAL</t>
  </si>
  <si>
    <t>SL00051229</t>
  </si>
  <si>
    <t>NEW 5.39" POT APRIL SPECIAL</t>
  </si>
  <si>
    <t>Cannot ship to Canada APRIL SPECIAL</t>
  </si>
  <si>
    <t>Cape Honey Suckle Bush</t>
  </si>
  <si>
    <t xml:space="preserve">SL00049220
 </t>
  </si>
  <si>
    <t>Baltic Blue</t>
  </si>
  <si>
    <t>Red And Pink</t>
  </si>
  <si>
    <t xml:space="preserve">Begonia Maculata </t>
  </si>
  <si>
    <t xml:space="preserve"> Pk 8</t>
  </si>
  <si>
    <t>PINK</t>
  </si>
  <si>
    <t>RED, YELLOW, ORANGE</t>
  </si>
  <si>
    <t>PINK, RED</t>
  </si>
  <si>
    <t xml:space="preserve">APRIL FLASH SALE: WICK &amp; GROW                                                                                      </t>
  </si>
  <si>
    <t>Raven (Black ZZ)*</t>
  </si>
  <si>
    <t>Eugenia Topiary 3-Ball*</t>
  </si>
  <si>
    <t>Jasmine Sambac Bush</t>
  </si>
  <si>
    <t>SL00017158</t>
  </si>
  <si>
    <t>SL00013668</t>
  </si>
  <si>
    <t>Mandevilla Tepee 30"*</t>
  </si>
  <si>
    <t>Epipremnum Pinnatum Albo</t>
  </si>
  <si>
    <t>Philodendron Monstera Adansonii</t>
  </si>
  <si>
    <t>Schismatoglottis Silver Indukan</t>
  </si>
  <si>
    <t>SL00054404</t>
  </si>
  <si>
    <t>Rhodospatha</t>
  </si>
  <si>
    <t>SL00054212</t>
  </si>
  <si>
    <t>SL00011730</t>
  </si>
  <si>
    <t>Mandevilla HB</t>
  </si>
  <si>
    <t>SL00053872</t>
  </si>
  <si>
    <t>36"</t>
  </si>
  <si>
    <t>ENSETE MAURELII</t>
  </si>
  <si>
    <t>Red Banana</t>
  </si>
  <si>
    <t>SL00013670</t>
  </si>
  <si>
    <t>SL00007249</t>
  </si>
  <si>
    <t xml:space="preserve">With Bloom, And Spikes </t>
  </si>
  <si>
    <t>SL00012012</t>
  </si>
  <si>
    <t>RED ONLY</t>
  </si>
  <si>
    <t>20"-25"</t>
  </si>
  <si>
    <t>7½'-8½'</t>
  </si>
  <si>
    <t>10'-12'</t>
  </si>
  <si>
    <t>SL00004794</t>
  </si>
  <si>
    <t>Fountain Grass Red</t>
  </si>
  <si>
    <t>RED WHITE PINK</t>
  </si>
  <si>
    <t>Ficus Microcarpa Ginseng Small Bonsai in Upgrade Pot</t>
  </si>
  <si>
    <t>SL00007941</t>
  </si>
  <si>
    <t>HibisQ's</t>
  </si>
  <si>
    <t>RED/ORANGE/PINK</t>
  </si>
  <si>
    <t>RED/PINK</t>
  </si>
  <si>
    <t>Shrimp Plant Braid</t>
  </si>
  <si>
    <t>SL00037272</t>
  </si>
  <si>
    <t>Tecoma Esperanza Bush</t>
  </si>
  <si>
    <t>Tecoma Standard</t>
  </si>
  <si>
    <t>SL00037270</t>
  </si>
  <si>
    <t>SL00016655</t>
  </si>
  <si>
    <t>Thryallis Bush</t>
  </si>
  <si>
    <t>SL00016656</t>
  </si>
  <si>
    <t>Jasmine Sambac</t>
  </si>
  <si>
    <t>SL00043553</t>
  </si>
  <si>
    <t>17"-19"</t>
  </si>
  <si>
    <t>Mandevilla Crimson Bush</t>
  </si>
  <si>
    <t>SL00011665</t>
  </si>
  <si>
    <t>Ixora Maui Yellow</t>
  </si>
  <si>
    <t xml:space="preserve">      22"</t>
  </si>
  <si>
    <t>SL00012118</t>
  </si>
  <si>
    <t>SL00016657</t>
  </si>
  <si>
    <t>SL00042340</t>
  </si>
  <si>
    <t>Ruellia Purple Showers</t>
  </si>
  <si>
    <t>SL00003242</t>
  </si>
  <si>
    <t>PreseRed/Seminole/DblRed/DblPeach</t>
  </si>
  <si>
    <t>Epipremnum Lemon Top</t>
  </si>
  <si>
    <t>SL00046688</t>
  </si>
  <si>
    <t>NEW 5.39" POT LIMITED</t>
  </si>
  <si>
    <t>SL00046619</t>
  </si>
  <si>
    <t>Aglaonema Thai Snowflakes</t>
  </si>
  <si>
    <t>SL00004640</t>
  </si>
  <si>
    <t>SL00011932</t>
  </si>
  <si>
    <t>SL00051088</t>
  </si>
  <si>
    <t>SL00057055</t>
  </si>
  <si>
    <t>Maui Wowie</t>
  </si>
  <si>
    <t>SL00054856</t>
  </si>
  <si>
    <t>Asparagus Sprengeri</t>
  </si>
  <si>
    <t>SL00043025</t>
  </si>
  <si>
    <t>Laurentii Superba</t>
  </si>
  <si>
    <t>Zeylanica Superba</t>
  </si>
  <si>
    <t>SL00008451</t>
  </si>
  <si>
    <t>SL00011724</t>
  </si>
  <si>
    <t>SL00008049</t>
  </si>
  <si>
    <t>SL00011726</t>
  </si>
  <si>
    <t>SL00005948</t>
  </si>
  <si>
    <t>10'</t>
  </si>
  <si>
    <t>Lucky Bamboo Straight 40cm</t>
  </si>
  <si>
    <t>SL00012395</t>
  </si>
  <si>
    <t>BLOOMING (continued)                                                           (72 hours notice required)                                                              (Blooming Plants Ship As Growers Choice)</t>
  </si>
  <si>
    <t xml:space="preserve">CALATHEA (continued) </t>
  </si>
  <si>
    <t>Eugenia Spiral</t>
  </si>
  <si>
    <t>SL00012046</t>
  </si>
  <si>
    <t>SL00019667</t>
  </si>
  <si>
    <t>34"-28"</t>
  </si>
  <si>
    <t xml:space="preserve">                 Bernecker's Nursery April 20-24, 2026 Availability                             </t>
  </si>
  <si>
    <t>SL00046699</t>
  </si>
  <si>
    <t>SL00052466</t>
  </si>
  <si>
    <t>SL00046751</t>
  </si>
  <si>
    <t>SL00046713</t>
  </si>
  <si>
    <t>SL00046722</t>
  </si>
  <si>
    <t>SL00046764</t>
  </si>
  <si>
    <t>SL00046830</t>
  </si>
  <si>
    <t>SL00046824</t>
  </si>
  <si>
    <t>SL00057051</t>
  </si>
  <si>
    <t>Fountain Grass White</t>
  </si>
  <si>
    <t>SL00011828</t>
  </si>
  <si>
    <t>Janet Craig Comp C-H</t>
  </si>
  <si>
    <t xml:space="preserve"> Janet Craig Comp.Stgg Character</t>
  </si>
  <si>
    <t>SL00014583</t>
  </si>
  <si>
    <t>SL00011976</t>
  </si>
  <si>
    <t>SL00011829</t>
  </si>
  <si>
    <t>SL00011786</t>
  </si>
  <si>
    <t>Hibiscus Multi Color Braid</t>
  </si>
  <si>
    <t>SL00057085</t>
  </si>
  <si>
    <t>SL00005743</t>
  </si>
  <si>
    <t>Dbl Red/ Dbl Peach/ P Lady</t>
  </si>
  <si>
    <t>SL00054429</t>
  </si>
  <si>
    <t>306"</t>
  </si>
  <si>
    <t>Pk 3</t>
  </si>
  <si>
    <t>Mandevilla 306Pk Assorted</t>
  </si>
  <si>
    <t>SL00042358</t>
  </si>
  <si>
    <t>SL00046806</t>
  </si>
  <si>
    <t>ARAUCARIA</t>
  </si>
  <si>
    <t>Norfolk Pine</t>
  </si>
  <si>
    <t>SL00003262</t>
  </si>
  <si>
    <t>Low Rider</t>
  </si>
  <si>
    <t>SL00053874</t>
  </si>
  <si>
    <t>Crown Of Thorn</t>
  </si>
  <si>
    <t>SL00044748</t>
  </si>
  <si>
    <t>Tropic Snow</t>
  </si>
  <si>
    <t>SL00005084</t>
  </si>
  <si>
    <t>SL00011731</t>
  </si>
  <si>
    <t>HW Sunshine Cane 3-2-1</t>
  </si>
  <si>
    <t>Janet Craig Cane 3-2-1</t>
  </si>
  <si>
    <t>SL00011736</t>
  </si>
  <si>
    <t>SL00031201</t>
  </si>
  <si>
    <t>9''</t>
  </si>
  <si>
    <t>Nono Pink Banana</t>
  </si>
  <si>
    <t>SL00055511</t>
  </si>
  <si>
    <t>Goldfish HB</t>
  </si>
  <si>
    <t>SL00005961</t>
  </si>
  <si>
    <t>SL00003584</t>
  </si>
  <si>
    <t>SL00010705</t>
  </si>
  <si>
    <t>SL00053926</t>
  </si>
  <si>
    <t>Maracay</t>
  </si>
  <si>
    <t>SL00012079</t>
  </si>
  <si>
    <t xml:space="preserve">APRIL SPECIAL With Bloom, And Spikes </t>
  </si>
  <si>
    <t>28"-29"</t>
  </si>
  <si>
    <t>SL00011667</t>
  </si>
  <si>
    <t>Allamanda Bush</t>
  </si>
  <si>
    <t>SL00019710</t>
  </si>
  <si>
    <t>Assorted*</t>
  </si>
  <si>
    <t xml:space="preserve">PACHIRA (continued)                                                                           </t>
  </si>
  <si>
    <t xml:space="preserve">POTHOS (continued)                                                                                                                                                          </t>
  </si>
  <si>
    <t xml:space="preserve">STRELITZIA  (continued)                                                                                 </t>
  </si>
  <si>
    <t>Scindapsus Mount Salak</t>
  </si>
  <si>
    <t>Janet Craig Cane 4-3-2-1</t>
  </si>
  <si>
    <t>Can Only Ship to FL, TX, GA, SC, NC</t>
  </si>
  <si>
    <r>
      <t xml:space="preserve">Lisa Cane </t>
    </r>
    <r>
      <rPr>
        <b/>
        <sz val="12"/>
        <rFont val="Calibri"/>
        <family val="2"/>
        <scheme val="minor"/>
      </rPr>
      <t>TM</t>
    </r>
  </si>
  <si>
    <r>
      <t xml:space="preserve">All Orders Require A Minimum Of 48-72 hrs  </t>
    </r>
    <r>
      <rPr>
        <b/>
        <sz val="12"/>
        <rFont val="Calibri"/>
        <family val="2"/>
        <scheme val="minor"/>
      </rPr>
      <t xml:space="preserve">Retail Ready (  )   UPC (  ) 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Care Tags (  )</t>
    </r>
  </si>
  <si>
    <r>
      <rPr>
        <b/>
        <sz val="12"/>
        <color theme="1"/>
        <rFont val="Calibri"/>
        <family val="2"/>
        <scheme val="minor"/>
      </rPr>
      <t>72 Hours required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</si>
  <si>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i/>
        <sz val="12"/>
        <color rgb="FFFF0000"/>
        <rFont val="Calibri"/>
        <family val="2"/>
        <scheme val="minor"/>
      </rPr>
      <t xml:space="preserve">BONSAI (Fukien Tea Cannot ship to TX, LA, AZ, MS, and NV)                                (72 hours notice required)    </t>
    </r>
    <r>
      <rPr>
        <i/>
        <sz val="12"/>
        <color rgb="FFFF0000"/>
        <rFont val="Calibri"/>
        <family val="2"/>
        <scheme val="minor"/>
      </rPr>
      <t xml:space="preserve">                                         </t>
    </r>
    <r>
      <rPr>
        <b/>
        <i/>
        <sz val="12"/>
        <color rgb="FFFF0000"/>
        <rFont val="Calibri"/>
        <family val="2"/>
        <scheme val="minor"/>
      </rPr>
      <t xml:space="preserve">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</si>
  <si>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r>
      <rPr>
        <b/>
        <i/>
        <sz val="12"/>
        <color rgb="FFFF0000"/>
        <rFont val="Calibri"/>
        <family val="2"/>
        <scheme val="minor"/>
      </rPr>
      <t xml:space="preserve">BONSAI (Fukien Tea Cannot ship to TX, LA, AZ, MS, and NV) (continued)             (72 hours notice required)    </t>
    </r>
    <r>
      <rPr>
        <i/>
        <sz val="12"/>
        <color rgb="FFFF0000"/>
        <rFont val="Calibri"/>
        <family val="2"/>
        <scheme val="minor"/>
      </rPr>
      <t xml:space="preserve">                                         </t>
    </r>
    <r>
      <rPr>
        <b/>
        <i/>
        <sz val="12"/>
        <color rgb="FFFF0000"/>
        <rFont val="Calibri"/>
        <family val="2"/>
        <scheme val="minor"/>
      </rPr>
      <t xml:space="preserve">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</si>
  <si>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r>
      <rPr>
        <b/>
        <i/>
        <sz val="12"/>
        <color rgb="FFFF0000"/>
        <rFont val="Calibri"/>
        <family val="2"/>
        <scheme val="minor"/>
      </rPr>
      <t xml:space="preserve">BROMELIAD                                                                       (72 hours notice required)                                                              (Canada and Export Varieties Available )   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</si>
  <si>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r>
      <rPr>
        <b/>
        <i/>
        <sz val="12"/>
        <color rgb="FFFF0000"/>
        <rFont val="Calibri"/>
        <family val="2"/>
        <scheme val="minor"/>
      </rPr>
      <t xml:space="preserve">CACTUS &amp; SUCCULENT                                                    (72 hours notice required)                                                            (Cactus Require Cities for Canada and Export)   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</si>
  <si>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t xml:space="preserve">(Elongata /Montrosa)  </t>
  </si>
  <si>
    <r>
      <t xml:space="preserve">  </t>
    </r>
    <r>
      <rPr>
        <sz val="12"/>
        <rFont val="Calibri"/>
        <family val="2"/>
        <scheme val="minor"/>
      </rPr>
      <t>------</t>
    </r>
  </si>
  <si>
    <r>
      <rPr>
        <b/>
        <i/>
        <sz val="12"/>
        <color rgb="FFFF0000"/>
        <rFont val="Calibri"/>
        <family val="2"/>
        <scheme val="minor"/>
      </rPr>
      <t xml:space="preserve">PONYTAIL                                      </t>
    </r>
    <r>
      <rPr>
        <b/>
        <sz val="12"/>
        <rFont val="Calibri"/>
        <family val="2"/>
        <scheme val="minor"/>
      </rPr>
      <t xml:space="preserve">                                                                 </t>
    </r>
    <r>
      <rPr>
        <b/>
        <sz val="12"/>
        <color rgb="FFFF0000"/>
        <rFont val="Calibri"/>
        <family val="2"/>
        <scheme val="minor"/>
      </rPr>
      <t xml:space="preserve">(Cites Required for Canada &amp; PHYTO)          </t>
    </r>
    <r>
      <rPr>
        <sz val="12"/>
        <rFont val="Calibri"/>
        <family val="2"/>
        <scheme val="minor"/>
      </rPr>
      <t xml:space="preserve">       </t>
    </r>
    <r>
      <rPr>
        <b/>
        <i/>
        <sz val="12"/>
        <color rgb="FFFF0000"/>
        <rFont val="Calibri"/>
        <family val="2"/>
        <scheme val="minor"/>
      </rPr>
      <t xml:space="preserve"> </t>
    </r>
  </si>
  <si>
    <t>Bernecker's COS01
Availability
April 20-24, 2026</t>
  </si>
  <si>
    <t>$46.20  BOXED PRICE   NEW 5.39" 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</si>
</sst>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>
    <font>
      <sz val="10"/>
      <name val="Arial"/>
    </font>
    <font>
      <sz val="10"/>
      <name val="Arial"/>
      <family val="2"/>
    </font>
    <font>
      <sz val="36"/>
      <name val="Tango BT"/>
      <family val="5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8"/>
      <name val="Tango BT"/>
      <family val="5"/>
    </font>
    <font>
      <sz val="12"/>
      <color rgb="FFFF0000"/>
      <name val="Arial"/>
      <family val="2"/>
    </font>
    <font>
      <sz val="36"/>
      <color rgb="FFFF0000"/>
      <name val="Tango BT"/>
      <family val="5"/>
    </font>
    <font>
      <sz val="14"/>
      <name val="Tango BT"/>
      <family val="5"/>
    </font>
    <font>
      <sz val="14"/>
      <color rgb="FFFF0000"/>
      <name val="Tango BT"/>
      <family val="5"/>
    </font>
    <font>
      <b/>
      <sz val="12"/>
      <name val="Arial"/>
      <family val="2"/>
    </font>
    <font>
      <sz val="28"/>
      <color rgb="FFFF0000"/>
      <name val="Tango BT"/>
      <family val="5"/>
    </font>
    <font>
      <sz val="10"/>
      <color rgb="FFFF0000"/>
      <name val="Arial"/>
      <family val="2"/>
    </font>
    <font>
      <i/>
      <sz val="12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i/>
      <u/>
      <sz val="10"/>
      <name val="Arial"/>
      <family val="2"/>
    </font>
    <font>
      <b/>
      <i/>
      <u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u/>
      <sz val="12"/>
      <name val="Calibri"/>
      <family val="2"/>
      <scheme val="minor"/>
    </font>
    <font>
      <sz val="12"/>
      <color theme="2" tint="-0.89999084444715716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865">
    <xf numFmtId="0" fontId="0" fillId="0" borderId="0" xfId="0"/>
    <xf numFmtId="2" fontId="4" fillId="2" borderId="3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2" fontId="4" fillId="2" borderId="15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right" vertical="center"/>
    </xf>
    <xf numFmtId="2" fontId="4" fillId="2" borderId="21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right" vertical="center"/>
    </xf>
    <xf numFmtId="2" fontId="4" fillId="2" borderId="3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34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2" fontId="4" fillId="2" borderId="43" xfId="0" applyNumberFormat="1" applyFont="1" applyFill="1" applyBorder="1" applyAlignment="1">
      <alignment vertical="center"/>
    </xf>
    <xf numFmtId="2" fontId="4" fillId="2" borderId="33" xfId="0" applyNumberFormat="1" applyFont="1" applyFill="1" applyBorder="1" applyAlignment="1">
      <alignment horizontal="right" vertical="center"/>
    </xf>
    <xf numFmtId="2" fontId="4" fillId="2" borderId="22" xfId="0" applyNumberFormat="1" applyFont="1" applyFill="1" applyBorder="1" applyAlignment="1">
      <alignment horizontal="right" vertical="center"/>
    </xf>
    <xf numFmtId="2" fontId="4" fillId="2" borderId="17" xfId="0" applyNumberFormat="1" applyFont="1" applyFill="1" applyBorder="1" applyAlignment="1">
      <alignment horizontal="left" vertical="center"/>
    </xf>
    <xf numFmtId="2" fontId="4" fillId="2" borderId="19" xfId="0" applyNumberFormat="1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left" vertical="center"/>
    </xf>
    <xf numFmtId="2" fontId="5" fillId="2" borderId="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6" fillId="2" borderId="11" xfId="0" applyNumberFormat="1" applyFont="1" applyFill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vertical="center"/>
    </xf>
    <xf numFmtId="2" fontId="4" fillId="2" borderId="52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33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4" fillId="2" borderId="37" xfId="0" applyNumberFormat="1" applyFont="1" applyFill="1" applyBorder="1" applyAlignment="1">
      <alignment vertical="center"/>
    </xf>
    <xf numFmtId="2" fontId="4" fillId="2" borderId="48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4" fillId="0" borderId="37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0" fontId="4" fillId="2" borderId="57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/>
    <xf numFmtId="2" fontId="14" fillId="0" borderId="0" xfId="0" applyNumberFormat="1" applyFont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6" fillId="2" borderId="3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2" fontId="16" fillId="2" borderId="0" xfId="0" applyNumberFormat="1" applyFont="1" applyFill="1" applyAlignment="1">
      <alignment horizontal="center" vertical="top"/>
    </xf>
    <xf numFmtId="2" fontId="16" fillId="2" borderId="0" xfId="0" applyNumberFormat="1" applyFont="1" applyFill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top"/>
    </xf>
    <xf numFmtId="2" fontId="17" fillId="0" borderId="4" xfId="0" applyNumberFormat="1" applyFont="1" applyBorder="1" applyAlignment="1">
      <alignment horizontal="center" vertical="top"/>
    </xf>
    <xf numFmtId="2" fontId="16" fillId="2" borderId="5" xfId="0" applyNumberFormat="1" applyFont="1" applyFill="1" applyBorder="1" applyAlignment="1">
      <alignment horizontal="center" vertical="top"/>
    </xf>
    <xf numFmtId="2" fontId="18" fillId="0" borderId="4" xfId="0" applyNumberFormat="1" applyFont="1" applyBorder="1" applyAlignment="1">
      <alignment vertical="center"/>
    </xf>
    <xf numFmtId="2" fontId="16" fillId="2" borderId="10" xfId="0" applyNumberFormat="1" applyFont="1" applyFill="1" applyBorder="1" applyAlignment="1">
      <alignment horizontal="center" vertical="center" wrapText="1"/>
    </xf>
    <xf numFmtId="2" fontId="16" fillId="2" borderId="11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Alignment="1">
      <alignment vertical="center"/>
    </xf>
    <xf numFmtId="1" fontId="12" fillId="3" borderId="4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62" xfId="0" applyNumberFormat="1" applyFont="1" applyFill="1" applyBorder="1" applyAlignment="1">
      <alignment horizontal="center" vertical="center"/>
    </xf>
    <xf numFmtId="2" fontId="4" fillId="0" borderId="63" xfId="0" applyNumberFormat="1" applyFont="1" applyBorder="1" applyAlignment="1">
      <alignment horizontal="right" vertical="center" wrapText="1"/>
    </xf>
    <xf numFmtId="2" fontId="4" fillId="0" borderId="64" xfId="0" applyNumberFormat="1" applyFont="1" applyBorder="1" applyAlignment="1">
      <alignment horizontal="right" vertical="center" wrapText="1"/>
    </xf>
    <xf numFmtId="2" fontId="4" fillId="0" borderId="16" xfId="0" applyNumberFormat="1" applyFont="1" applyBorder="1" applyAlignment="1">
      <alignment horizontal="right" vertical="center" wrapText="1"/>
    </xf>
    <xf numFmtId="0" fontId="4" fillId="2" borderId="19" xfId="0" applyFont="1" applyFill="1" applyBorder="1"/>
    <xf numFmtId="1" fontId="12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62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4" fillId="0" borderId="19" xfId="0" applyFont="1" applyBorder="1"/>
    <xf numFmtId="1" fontId="18" fillId="3" borderId="4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 wrapText="1"/>
    </xf>
    <xf numFmtId="2" fontId="4" fillId="0" borderId="19" xfId="0" applyNumberFormat="1" applyFont="1" applyBorder="1" applyAlignment="1">
      <alignment vertical="center"/>
    </xf>
    <xf numFmtId="2" fontId="4" fillId="0" borderId="65" xfId="0" applyNumberFormat="1" applyFont="1" applyBorder="1" applyAlignment="1">
      <alignment horizontal="right" vertical="center" wrapText="1"/>
    </xf>
    <xf numFmtId="2" fontId="5" fillId="0" borderId="21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vertical="center"/>
    </xf>
    <xf numFmtId="2" fontId="4" fillId="0" borderId="21" xfId="0" applyNumberFormat="1" applyFont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/>
    <xf numFmtId="2" fontId="21" fillId="0" borderId="0" xfId="0" applyNumberFormat="1" applyFont="1" applyAlignment="1">
      <alignment vertical="center"/>
    </xf>
    <xf numFmtId="1" fontId="20" fillId="3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0" borderId="64" xfId="0" applyNumberFormat="1" applyFont="1" applyBorder="1" applyAlignment="1">
      <alignment horizontal="right" vertical="center" wrapText="1"/>
    </xf>
    <xf numFmtId="2" fontId="5" fillId="0" borderId="16" xfId="0" applyNumberFormat="1" applyFont="1" applyBorder="1" applyAlignment="1">
      <alignment horizontal="right" vertical="center" wrapText="1"/>
    </xf>
    <xf numFmtId="0" fontId="5" fillId="2" borderId="21" xfId="0" applyFont="1" applyFill="1" applyBorder="1"/>
    <xf numFmtId="2" fontId="4" fillId="2" borderId="66" xfId="0" applyNumberFormat="1" applyFont="1" applyFill="1" applyBorder="1" applyAlignment="1">
      <alignment horizontal="center" vertical="center"/>
    </xf>
    <xf numFmtId="2" fontId="4" fillId="2" borderId="35" xfId="0" applyNumberFormat="1" applyFont="1" applyFill="1" applyBorder="1" applyAlignment="1">
      <alignment horizontal="center" vertical="center"/>
    </xf>
    <xf numFmtId="2" fontId="4" fillId="0" borderId="33" xfId="0" applyNumberFormat="1" applyFont="1" applyBorder="1" applyAlignment="1">
      <alignment horizontal="right" vertical="center" wrapText="1"/>
    </xf>
    <xf numFmtId="2" fontId="4" fillId="0" borderId="34" xfId="0" applyNumberFormat="1" applyFont="1" applyBorder="1" applyAlignment="1">
      <alignment horizontal="right" vertical="center" wrapText="1"/>
    </xf>
    <xf numFmtId="0" fontId="4" fillId="2" borderId="4" xfId="0" applyFont="1" applyFill="1" applyBorder="1"/>
    <xf numFmtId="0" fontId="4" fillId="2" borderId="2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2" fontId="4" fillId="2" borderId="39" xfId="0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2" fontId="4" fillId="2" borderId="42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2" fontId="5" fillId="2" borderId="33" xfId="0" applyNumberFormat="1" applyFont="1" applyFill="1" applyBorder="1" applyAlignment="1">
      <alignment horizontal="left" vertical="center"/>
    </xf>
    <xf numFmtId="2" fontId="5" fillId="2" borderId="34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2" fontId="5" fillId="0" borderId="34" xfId="0" applyNumberFormat="1" applyFont="1" applyBorder="1" applyAlignment="1">
      <alignment horizontal="right" vertical="center" wrapText="1"/>
    </xf>
    <xf numFmtId="2" fontId="5" fillId="2" borderId="34" xfId="0" applyNumberFormat="1" applyFont="1" applyFill="1" applyBorder="1" applyAlignment="1">
      <alignment horizontal="right" vertical="center"/>
    </xf>
    <xf numFmtId="2" fontId="5" fillId="2" borderId="44" xfId="0" applyNumberFormat="1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2" fontId="5" fillId="2" borderId="16" xfId="0" quotePrefix="1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top" wrapText="1"/>
    </xf>
    <xf numFmtId="2" fontId="4" fillId="2" borderId="16" xfId="0" quotePrefix="1" applyNumberFormat="1" applyFont="1" applyFill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top" wrapText="1"/>
    </xf>
    <xf numFmtId="2" fontId="4" fillId="0" borderId="67" xfId="0" applyNumberFormat="1" applyFont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2" fontId="5" fillId="2" borderId="4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11" xfId="0" applyNumberFormat="1" applyFont="1" applyFill="1" applyBorder="1" applyAlignment="1">
      <alignment vertical="center"/>
    </xf>
    <xf numFmtId="2" fontId="5" fillId="0" borderId="65" xfId="0" applyNumberFormat="1" applyFont="1" applyBorder="1" applyAlignment="1">
      <alignment horizontal="right" vertical="center" wrapText="1"/>
    </xf>
    <xf numFmtId="2" fontId="4" fillId="2" borderId="32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right" vertical="center"/>
    </xf>
    <xf numFmtId="2" fontId="22" fillId="0" borderId="13" xfId="0" applyNumberFormat="1" applyFont="1" applyBorder="1" applyAlignment="1">
      <alignment horizontal="left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16" xfId="0" quotePrefix="1" applyNumberFormat="1" applyFont="1" applyBorder="1" applyAlignment="1">
      <alignment horizontal="center" vertical="center"/>
    </xf>
    <xf numFmtId="2" fontId="5" fillId="0" borderId="52" xfId="0" applyNumberFormat="1" applyFont="1" applyBorder="1" applyAlignment="1">
      <alignment vertical="center"/>
    </xf>
    <xf numFmtId="1" fontId="18" fillId="0" borderId="4" xfId="0" applyNumberFormat="1" applyFont="1" applyBorder="1" applyAlignment="1">
      <alignment horizontal="center" vertical="center" wrapText="1"/>
    </xf>
    <xf numFmtId="2" fontId="23" fillId="0" borderId="13" xfId="0" applyNumberFormat="1" applyFont="1" applyBorder="1" applyAlignment="1">
      <alignment horizontal="left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16" xfId="0" quotePrefix="1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vertical="center"/>
    </xf>
    <xf numFmtId="2" fontId="4" fillId="2" borderId="68" xfId="0" applyNumberFormat="1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top" wrapText="1"/>
    </xf>
    <xf numFmtId="0" fontId="5" fillId="2" borderId="13" xfId="0" applyFont="1" applyFill="1" applyBorder="1" applyAlignment="1">
      <alignment vertical="center"/>
    </xf>
    <xf numFmtId="2" fontId="5" fillId="2" borderId="69" xfId="0" applyNumberFormat="1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5" fillId="0" borderId="47" xfId="0" applyNumberFormat="1" applyFont="1" applyBorder="1" applyAlignment="1">
      <alignment horizontal="right" vertical="center" wrapText="1"/>
    </xf>
    <xf numFmtId="0" fontId="5" fillId="2" borderId="43" xfId="0" applyFont="1" applyFill="1" applyBorder="1"/>
    <xf numFmtId="0" fontId="4" fillId="2" borderId="13" xfId="0" applyFont="1" applyFill="1" applyBorder="1" applyAlignment="1">
      <alignment vertical="center"/>
    </xf>
    <xf numFmtId="2" fontId="4" fillId="2" borderId="69" xfId="0" applyNumberFormat="1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top" wrapText="1"/>
    </xf>
    <xf numFmtId="2" fontId="4" fillId="0" borderId="47" xfId="0" applyNumberFormat="1" applyFont="1" applyBorder="1" applyAlignment="1">
      <alignment horizontal="right" vertical="center" wrapText="1"/>
    </xf>
    <xf numFmtId="0" fontId="4" fillId="2" borderId="44" xfId="0" applyFont="1" applyFill="1" applyBorder="1"/>
    <xf numFmtId="2" fontId="3" fillId="0" borderId="8" xfId="0" applyNumberFormat="1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7" xfId="0" applyFont="1" applyBorder="1" applyAlignment="1">
      <alignment vertical="center"/>
    </xf>
    <xf numFmtId="2" fontId="5" fillId="2" borderId="50" xfId="0" applyNumberFormat="1" applyFont="1" applyFill="1" applyBorder="1" applyAlignment="1">
      <alignment horizontal="center" vertical="center"/>
    </xf>
    <xf numFmtId="2" fontId="5" fillId="2" borderId="52" xfId="0" applyNumberFormat="1" applyFont="1" applyFill="1" applyBorder="1" applyAlignment="1">
      <alignment vertical="center"/>
    </xf>
    <xf numFmtId="0" fontId="19" fillId="0" borderId="12" xfId="0" applyFont="1" applyBorder="1" applyAlignment="1">
      <alignment vertical="center"/>
    </xf>
    <xf numFmtId="2" fontId="4" fillId="0" borderId="42" xfId="0" applyNumberFormat="1" applyFont="1" applyBorder="1" applyAlignment="1">
      <alignment horizontal="right" vertical="center" wrapText="1"/>
    </xf>
    <xf numFmtId="2" fontId="4" fillId="0" borderId="43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2" fontId="12" fillId="0" borderId="11" xfId="0" applyNumberFormat="1" applyFont="1" applyBorder="1" applyAlignment="1">
      <alignment horizontal="right" vertical="center" wrapText="1"/>
    </xf>
    <xf numFmtId="2" fontId="4" fillId="0" borderId="5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1" xfId="0" applyFont="1" applyBorder="1"/>
    <xf numFmtId="2" fontId="4" fillId="0" borderId="14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2" borderId="27" xfId="0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vertical="center"/>
    </xf>
    <xf numFmtId="164" fontId="18" fillId="3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13" xfId="0" applyNumberFormat="1" applyFont="1" applyFill="1" applyBorder="1" applyAlignment="1">
      <alignment horizontal="left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27" xfId="0" applyNumberFormat="1" applyFont="1" applyFill="1" applyBorder="1" applyAlignment="1">
      <alignment horizontal="center" vertical="top" wrapText="1"/>
    </xf>
    <xf numFmtId="164" fontId="4" fillId="0" borderId="64" xfId="0" applyNumberFormat="1" applyFont="1" applyBorder="1" applyAlignment="1">
      <alignment horizontal="right" vertical="center" wrapText="1"/>
    </xf>
    <xf numFmtId="164" fontId="4" fillId="0" borderId="6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2" borderId="31" xfId="0" applyNumberFormat="1" applyFont="1" applyFill="1" applyBorder="1" applyAlignment="1">
      <alignment vertical="center"/>
    </xf>
    <xf numFmtId="164" fontId="18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left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 wrapText="1"/>
    </xf>
    <xf numFmtId="164" fontId="4" fillId="0" borderId="31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top" wrapText="1"/>
    </xf>
    <xf numFmtId="2" fontId="4" fillId="2" borderId="49" xfId="0" applyNumberFormat="1" applyFont="1" applyFill="1" applyBorder="1" applyAlignment="1">
      <alignment vertical="center"/>
    </xf>
    <xf numFmtId="2" fontId="4" fillId="0" borderId="68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center"/>
    </xf>
    <xf numFmtId="2" fontId="5" fillId="2" borderId="49" xfId="0" applyNumberFormat="1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0" fontId="4" fillId="2" borderId="52" xfId="0" applyFont="1" applyFill="1" applyBorder="1"/>
    <xf numFmtId="2" fontId="4" fillId="2" borderId="5" xfId="0" applyNumberFormat="1" applyFont="1" applyFill="1" applyBorder="1" applyAlignment="1">
      <alignment horizontal="right" vertical="center"/>
    </xf>
    <xf numFmtId="2" fontId="4" fillId="2" borderId="36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top" wrapText="1"/>
    </xf>
    <xf numFmtId="2" fontId="4" fillId="0" borderId="71" xfId="0" applyNumberFormat="1" applyFont="1" applyBorder="1" applyAlignment="1">
      <alignment horizontal="right" vertical="center" wrapText="1"/>
    </xf>
    <xf numFmtId="0" fontId="4" fillId="2" borderId="37" xfId="0" applyFont="1" applyFill="1" applyBorder="1"/>
    <xf numFmtId="2" fontId="5" fillId="2" borderId="13" xfId="0" quotePrefix="1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horizontal="right" vertical="center" wrapText="1"/>
    </xf>
    <xf numFmtId="0" fontId="4" fillId="2" borderId="5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2" fontId="18" fillId="0" borderId="0" xfId="0" applyNumberFormat="1" applyFont="1"/>
    <xf numFmtId="2" fontId="1" fillId="0" borderId="0" xfId="0" applyNumberFormat="1" applyFont="1"/>
    <xf numFmtId="0" fontId="4" fillId="2" borderId="33" xfId="0" applyFont="1" applyFill="1" applyBorder="1" applyAlignment="1">
      <alignment horizontal="center" vertical="top" wrapText="1"/>
    </xf>
    <xf numFmtId="2" fontId="4" fillId="2" borderId="17" xfId="0" applyNumberFormat="1" applyFont="1" applyFill="1" applyBorder="1" applyAlignment="1">
      <alignment vertical="center"/>
    </xf>
    <xf numFmtId="2" fontId="4" fillId="2" borderId="13" xfId="0" quotePrefix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top" wrapText="1"/>
    </xf>
    <xf numFmtId="2" fontId="5" fillId="2" borderId="31" xfId="0" applyNumberFormat="1" applyFont="1" applyFill="1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4" fillId="2" borderId="53" xfId="0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2" fontId="4" fillId="0" borderId="49" xfId="0" applyNumberFormat="1" applyFont="1" applyBorder="1" applyAlignment="1">
      <alignment vertical="center"/>
    </xf>
    <xf numFmtId="2" fontId="24" fillId="0" borderId="0" xfId="0" applyNumberFormat="1" applyFont="1" applyAlignment="1">
      <alignment vertical="center"/>
    </xf>
    <xf numFmtId="1" fontId="25" fillId="3" borderId="4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right" vertical="center"/>
    </xf>
    <xf numFmtId="2" fontId="8" fillId="2" borderId="13" xfId="0" applyNumberFormat="1" applyFont="1" applyFill="1" applyBorder="1" applyAlignment="1">
      <alignment horizontal="left" vertical="center"/>
    </xf>
    <xf numFmtId="2" fontId="8" fillId="2" borderId="50" xfId="0" applyNumberFormat="1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2" fontId="8" fillId="0" borderId="16" xfId="0" applyNumberFormat="1" applyFont="1" applyBorder="1" applyAlignment="1">
      <alignment horizontal="right" vertical="center" wrapText="1"/>
    </xf>
    <xf numFmtId="2" fontId="8" fillId="0" borderId="16" xfId="0" applyNumberFormat="1" applyFont="1" applyBorder="1" applyAlignment="1">
      <alignment horizontal="center" vertical="center"/>
    </xf>
    <xf numFmtId="2" fontId="8" fillId="2" borderId="49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top" wrapText="1"/>
    </xf>
    <xf numFmtId="2" fontId="5" fillId="0" borderId="50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2" fontId="5" fillId="0" borderId="13" xfId="0" applyNumberFormat="1" applyFont="1" applyBorder="1" applyAlignment="1">
      <alignment horizontal="right" vertical="center" wrapText="1"/>
    </xf>
    <xf numFmtId="2" fontId="5" fillId="0" borderId="23" xfId="0" applyNumberFormat="1" applyFont="1" applyBorder="1" applyAlignment="1">
      <alignment horizontal="right" vertical="center"/>
    </xf>
    <xf numFmtId="2" fontId="5" fillId="0" borderId="24" xfId="0" applyNumberFormat="1" applyFont="1" applyBorder="1" applyAlignment="1">
      <alignment horizontal="left" vertical="center"/>
    </xf>
    <xf numFmtId="2" fontId="5" fillId="0" borderId="25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2" fontId="5" fillId="0" borderId="26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vertical="center"/>
    </xf>
    <xf numFmtId="2" fontId="20" fillId="0" borderId="4" xfId="0" applyNumberFormat="1" applyFont="1" applyBorder="1" applyAlignment="1">
      <alignment vertical="center"/>
    </xf>
    <xf numFmtId="2" fontId="4" fillId="2" borderId="73" xfId="0" applyNumberFormat="1" applyFont="1" applyFill="1" applyBorder="1" applyAlignment="1">
      <alignment horizontal="right" vertical="center"/>
    </xf>
    <xf numFmtId="2" fontId="4" fillId="2" borderId="62" xfId="0" applyNumberFormat="1" applyFont="1" applyFill="1" applyBorder="1" applyAlignment="1">
      <alignment horizontal="right" vertical="center"/>
    </xf>
    <xf numFmtId="2" fontId="5" fillId="2" borderId="62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19" xfId="0" applyNumberFormat="1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horizontal="left" vertical="center"/>
    </xf>
    <xf numFmtId="2" fontId="8" fillId="2" borderId="0" xfId="0" applyNumberFormat="1" applyFont="1" applyFill="1" applyAlignment="1">
      <alignment vertical="center"/>
    </xf>
    <xf numFmtId="2" fontId="4" fillId="2" borderId="41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center" vertical="center"/>
    </xf>
    <xf numFmtId="2" fontId="4" fillId="2" borderId="30" xfId="0" applyNumberFormat="1" applyFont="1" applyFill="1" applyBorder="1" applyAlignment="1">
      <alignment horizontal="right" vertical="center"/>
    </xf>
    <xf numFmtId="2" fontId="4" fillId="2" borderId="20" xfId="0" applyNumberFormat="1" applyFont="1" applyFill="1" applyBorder="1" applyAlignment="1">
      <alignment horizontal="right" vertical="center"/>
    </xf>
    <xf numFmtId="2" fontId="12" fillId="0" borderId="6" xfId="0" applyNumberFormat="1" applyFont="1" applyBorder="1" applyAlignment="1">
      <alignment horizontal="right" vertical="center" wrapText="1"/>
    </xf>
    <xf numFmtId="2" fontId="4" fillId="2" borderId="74" xfId="0" applyNumberFormat="1" applyFont="1" applyFill="1" applyBorder="1" applyAlignment="1">
      <alignment horizontal="right" vertical="center"/>
    </xf>
    <xf numFmtId="2" fontId="21" fillId="0" borderId="39" xfId="0" applyNumberFormat="1" applyFont="1" applyBorder="1" applyAlignment="1">
      <alignment vertical="center"/>
    </xf>
    <xf numFmtId="2" fontId="1" fillId="0" borderId="33" xfId="0" applyNumberFormat="1" applyFont="1" applyBorder="1" applyAlignment="1">
      <alignment vertical="center"/>
    </xf>
    <xf numFmtId="2" fontId="26" fillId="0" borderId="4" xfId="0" applyNumberFormat="1" applyFont="1" applyBorder="1" applyAlignment="1">
      <alignment vertical="center"/>
    </xf>
    <xf numFmtId="2" fontId="6" fillId="2" borderId="12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2" fontId="4" fillId="0" borderId="75" xfId="0" applyNumberFormat="1" applyFont="1" applyBorder="1" applyAlignment="1">
      <alignment horizontal="right" vertical="center" wrapText="1"/>
    </xf>
    <xf numFmtId="2" fontId="27" fillId="0" borderId="0" xfId="0" applyNumberFormat="1" applyFont="1" applyAlignment="1">
      <alignment vertical="center"/>
    </xf>
    <xf numFmtId="2" fontId="4" fillId="0" borderId="76" xfId="0" applyNumberFormat="1" applyFont="1" applyBorder="1" applyAlignment="1">
      <alignment horizontal="right" vertical="center" wrapText="1"/>
    </xf>
    <xf numFmtId="2" fontId="8" fillId="2" borderId="19" xfId="0" applyNumberFormat="1" applyFont="1" applyFill="1" applyBorder="1" applyAlignment="1">
      <alignment vertical="center"/>
    </xf>
    <xf numFmtId="2" fontId="5" fillId="0" borderId="76" xfId="0" applyNumberFormat="1" applyFont="1" applyBorder="1" applyAlignment="1">
      <alignment horizontal="right" vertical="center" wrapText="1"/>
    </xf>
    <xf numFmtId="0" fontId="18" fillId="0" borderId="4" xfId="0" applyFont="1" applyBorder="1"/>
    <xf numFmtId="2" fontId="4" fillId="0" borderId="20" xfId="0" applyNumberFormat="1" applyFont="1" applyBorder="1" applyAlignment="1">
      <alignment horizontal="right" vertical="center" wrapText="1"/>
    </xf>
    <xf numFmtId="0" fontId="1" fillId="0" borderId="0" xfId="0" applyFont="1"/>
    <xf numFmtId="0" fontId="20" fillId="0" borderId="4" xfId="0" applyFont="1" applyBorder="1"/>
    <xf numFmtId="0" fontId="21" fillId="0" borderId="0" xfId="0" applyFont="1"/>
    <xf numFmtId="2" fontId="4" fillId="2" borderId="35" xfId="0" applyNumberFormat="1" applyFont="1" applyFill="1" applyBorder="1" applyAlignment="1">
      <alignment horizontal="right" vertical="center"/>
    </xf>
    <xf numFmtId="2" fontId="4" fillId="0" borderId="35" xfId="0" applyNumberFormat="1" applyFont="1" applyBorder="1" applyAlignment="1">
      <alignment horizontal="right" vertical="center" wrapText="1"/>
    </xf>
    <xf numFmtId="2" fontId="4" fillId="2" borderId="77" xfId="0" applyNumberFormat="1" applyFont="1" applyFill="1" applyBorder="1" applyAlignment="1">
      <alignment vertical="center"/>
    </xf>
    <xf numFmtId="2" fontId="4" fillId="2" borderId="46" xfId="0" applyNumberFormat="1" applyFont="1" applyFill="1" applyBorder="1" applyAlignment="1">
      <alignment horizontal="right" vertical="center"/>
    </xf>
    <xf numFmtId="2" fontId="27" fillId="0" borderId="3" xfId="0" applyNumberFormat="1" applyFont="1" applyBorder="1" applyAlignment="1">
      <alignment vertical="center"/>
    </xf>
    <xf numFmtId="2" fontId="4" fillId="2" borderId="19" xfId="0" quotePrefix="1" applyNumberFormat="1" applyFont="1" applyFill="1" applyBorder="1" applyAlignment="1">
      <alignment horizontal="left" vertical="center"/>
    </xf>
    <xf numFmtId="2" fontId="4" fillId="2" borderId="78" xfId="0" applyNumberFormat="1" applyFont="1" applyFill="1" applyBorder="1" applyAlignment="1">
      <alignment horizontal="left" vertical="center"/>
    </xf>
    <xf numFmtId="2" fontId="4" fillId="2" borderId="79" xfId="0" applyNumberFormat="1" applyFont="1" applyFill="1" applyBorder="1" applyAlignment="1">
      <alignment horizontal="right" vertical="center"/>
    </xf>
    <xf numFmtId="2" fontId="27" fillId="0" borderId="39" xfId="0" applyNumberFormat="1" applyFont="1" applyBorder="1" applyAlignment="1">
      <alignment vertical="center"/>
    </xf>
    <xf numFmtId="2" fontId="4" fillId="2" borderId="80" xfId="0" applyNumberFormat="1" applyFont="1" applyFill="1" applyBorder="1" applyAlignment="1">
      <alignment horizontal="left" vertical="center"/>
    </xf>
    <xf numFmtId="2" fontId="27" fillId="0" borderId="33" xfId="0" applyNumberFormat="1" applyFont="1" applyBorder="1" applyAlignment="1">
      <alignment vertical="center"/>
    </xf>
    <xf numFmtId="2" fontId="16" fillId="2" borderId="3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 wrapText="1"/>
    </xf>
    <xf numFmtId="2" fontId="16" fillId="2" borderId="0" xfId="0" applyNumberFormat="1" applyFont="1" applyFill="1" applyAlignment="1">
      <alignment horizontal="right" vertical="center"/>
    </xf>
    <xf numFmtId="2" fontId="16" fillId="2" borderId="4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/>
    <xf numFmtId="2" fontId="3" fillId="2" borderId="0" xfId="0" applyNumberFormat="1" applyFont="1" applyFill="1" applyAlignment="1">
      <alignment vertical="center" wrapText="1"/>
    </xf>
    <xf numFmtId="49" fontId="16" fillId="2" borderId="3" xfId="0" applyNumberFormat="1" applyFont="1" applyFill="1" applyBorder="1" applyAlignment="1">
      <alignment horizontal="center" wrapText="1"/>
    </xf>
    <xf numFmtId="49" fontId="16" fillId="2" borderId="0" xfId="0" applyNumberFormat="1" applyFont="1" applyFill="1" applyAlignment="1">
      <alignment horizontal="center" wrapText="1"/>
    </xf>
    <xf numFmtId="0" fontId="19" fillId="2" borderId="0" xfId="0" applyFont="1" applyFill="1" applyAlignment="1">
      <alignment vertical="center" wrapText="1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vertical="center"/>
    </xf>
    <xf numFmtId="2" fontId="16" fillId="2" borderId="27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2" fontId="4" fillId="0" borderId="4" xfId="0" applyNumberFormat="1" applyFont="1" applyBorder="1" applyAlignment="1">
      <alignment vertical="center"/>
    </xf>
    <xf numFmtId="2" fontId="4" fillId="0" borderId="23" xfId="0" applyNumberFormat="1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left" vertical="center"/>
    </xf>
    <xf numFmtId="2" fontId="4" fillId="0" borderId="27" xfId="0" applyNumberFormat="1" applyFont="1" applyBorder="1" applyAlignment="1">
      <alignment horizontal="right" vertical="center"/>
    </xf>
    <xf numFmtId="0" fontId="19" fillId="2" borderId="27" xfId="0" applyFont="1" applyFill="1" applyBorder="1" applyAlignment="1">
      <alignment vertical="center" wrapText="1"/>
    </xf>
    <xf numFmtId="2" fontId="4" fillId="0" borderId="27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vertical="center"/>
    </xf>
    <xf numFmtId="2" fontId="3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2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left" vertical="center" wrapText="1"/>
    </xf>
    <xf numFmtId="2" fontId="4" fillId="2" borderId="0" xfId="0" applyNumberFormat="1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right" vertical="center" wrapText="1"/>
    </xf>
    <xf numFmtId="2" fontId="16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0" fontId="19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2" fontId="30" fillId="0" borderId="0" xfId="0" applyNumberFormat="1" applyFont="1" applyAlignment="1">
      <alignment vertical="center"/>
    </xf>
    <xf numFmtId="2" fontId="29" fillId="0" borderId="3" xfId="0" applyNumberFormat="1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2" fontId="29" fillId="0" borderId="89" xfId="0" applyNumberFormat="1" applyFont="1" applyBorder="1" applyAlignment="1">
      <alignment horizontal="center" vertical="center" wrapText="1"/>
    </xf>
    <xf numFmtId="2" fontId="34" fillId="2" borderId="0" xfId="0" applyNumberFormat="1" applyFont="1" applyFill="1" applyAlignment="1">
      <alignment vertical="center"/>
    </xf>
    <xf numFmtId="2" fontId="30" fillId="0" borderId="3" xfId="0" applyNumberFormat="1" applyFont="1" applyBorder="1" applyAlignment="1">
      <alignment horizontal="right" vertical="center"/>
    </xf>
    <xf numFmtId="2" fontId="30" fillId="0" borderId="13" xfId="0" applyNumberFormat="1" applyFont="1" applyBorder="1" applyAlignment="1">
      <alignment horizontal="left" vertical="center"/>
    </xf>
    <xf numFmtId="0" fontId="30" fillId="0" borderId="1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2" fontId="30" fillId="0" borderId="20" xfId="0" applyNumberFormat="1" applyFont="1" applyBorder="1" applyAlignment="1">
      <alignment horizontal="left" vertical="center"/>
    </xf>
    <xf numFmtId="2" fontId="30" fillId="0" borderId="15" xfId="0" applyNumberFormat="1" applyFont="1" applyBorder="1" applyAlignment="1">
      <alignment horizontal="center" vertical="center"/>
    </xf>
    <xf numFmtId="2" fontId="30" fillId="0" borderId="21" xfId="0" applyNumberFormat="1" applyFont="1" applyBorder="1" applyAlignment="1">
      <alignment vertical="center"/>
    </xf>
    <xf numFmtId="2" fontId="30" fillId="0" borderId="16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2" fontId="34" fillId="0" borderId="0" xfId="0" applyNumberFormat="1" applyFont="1" applyAlignment="1">
      <alignment vertical="center"/>
    </xf>
    <xf numFmtId="0" fontId="30" fillId="0" borderId="20" xfId="0" applyFont="1" applyBorder="1" applyAlignment="1">
      <alignment horizontal="left" vertical="top" wrapText="1"/>
    </xf>
    <xf numFmtId="2" fontId="30" fillId="0" borderId="0" xfId="0" applyNumberFormat="1" applyFont="1" applyAlignment="1">
      <alignment horizontal="left" vertical="center"/>
    </xf>
    <xf numFmtId="0" fontId="30" fillId="0" borderId="82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30" fillId="0" borderId="51" xfId="0" applyFont="1" applyBorder="1" applyAlignment="1">
      <alignment horizontal="left" vertical="top" wrapText="1"/>
    </xf>
    <xf numFmtId="2" fontId="30" fillId="0" borderId="3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5" fillId="0" borderId="82" xfId="0" applyFont="1" applyBorder="1" applyAlignment="1">
      <alignment horizontal="center" vertical="center"/>
    </xf>
    <xf numFmtId="0" fontId="32" fillId="0" borderId="82" xfId="0" applyFont="1" applyBorder="1" applyAlignment="1">
      <alignment horizontal="left" vertical="center"/>
    </xf>
    <xf numFmtId="0" fontId="36" fillId="0" borderId="51" xfId="0" applyFont="1" applyBorder="1" applyAlignment="1">
      <alignment horizontal="left" vertical="center"/>
    </xf>
    <xf numFmtId="0" fontId="33" fillId="0" borderId="31" xfId="0" applyFont="1" applyBorder="1" applyAlignment="1">
      <alignment vertical="center"/>
    </xf>
    <xf numFmtId="0" fontId="36" fillId="0" borderId="5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2" fontId="37" fillId="0" borderId="0" xfId="0" applyNumberFormat="1" applyFont="1" applyAlignment="1">
      <alignment vertical="center"/>
    </xf>
    <xf numFmtId="2" fontId="33" fillId="0" borderId="0" xfId="0" applyNumberFormat="1" applyFont="1" applyAlignment="1">
      <alignment vertical="center"/>
    </xf>
    <xf numFmtId="0" fontId="30" fillId="0" borderId="30" xfId="0" applyFont="1" applyBorder="1" applyAlignment="1">
      <alignment horizontal="left" vertical="top" wrapText="1"/>
    </xf>
    <xf numFmtId="2" fontId="30" fillId="0" borderId="16" xfId="0" quotePrefix="1" applyNumberFormat="1" applyFont="1" applyBorder="1" applyAlignment="1">
      <alignment horizontal="center" vertical="center"/>
    </xf>
    <xf numFmtId="2" fontId="30" fillId="0" borderId="85" xfId="0" applyNumberFormat="1" applyFont="1" applyBorder="1" applyAlignment="1">
      <alignment horizontal="right" vertical="center"/>
    </xf>
    <xf numFmtId="2" fontId="30" fillId="0" borderId="39" xfId="0" applyNumberFormat="1" applyFont="1" applyBorder="1" applyAlignment="1">
      <alignment horizontal="left" vertical="center"/>
    </xf>
    <xf numFmtId="0" fontId="30" fillId="0" borderId="42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top" wrapText="1"/>
    </xf>
    <xf numFmtId="2" fontId="30" fillId="0" borderId="42" xfId="0" quotePrefix="1" applyNumberFormat="1" applyFont="1" applyBorder="1" applyAlignment="1">
      <alignment horizontal="center" vertical="center"/>
    </xf>
    <xf numFmtId="2" fontId="30" fillId="0" borderId="84" xfId="0" applyNumberFormat="1" applyFont="1" applyBorder="1" applyAlignment="1">
      <alignment vertical="center"/>
    </xf>
    <xf numFmtId="0" fontId="38" fillId="0" borderId="30" xfId="0" applyFont="1" applyBorder="1" applyAlignment="1">
      <alignment horizontal="left" vertical="top" wrapText="1"/>
    </xf>
    <xf numFmtId="0" fontId="29" fillId="0" borderId="50" xfId="0" applyFont="1" applyBorder="1" applyAlignment="1">
      <alignment horizontal="center" vertical="center"/>
    </xf>
    <xf numFmtId="2" fontId="36" fillId="0" borderId="13" xfId="0" applyNumberFormat="1" applyFont="1" applyBorder="1" applyAlignment="1">
      <alignment horizontal="left" vertical="center"/>
    </xf>
    <xf numFmtId="2" fontId="30" fillId="0" borderId="18" xfId="0" applyNumberFormat="1" applyFont="1" applyBorder="1" applyAlignment="1">
      <alignment horizontal="center" vertical="center"/>
    </xf>
    <xf numFmtId="2" fontId="36" fillId="0" borderId="50" xfId="0" applyNumberFormat="1" applyFont="1" applyBorder="1" applyAlignment="1">
      <alignment horizontal="left" vertical="center"/>
    </xf>
    <xf numFmtId="2" fontId="36" fillId="0" borderId="20" xfId="0" applyNumberFormat="1" applyFont="1" applyBorder="1" applyAlignment="1">
      <alignment horizontal="left" vertical="center"/>
    </xf>
    <xf numFmtId="2" fontId="36" fillId="0" borderId="16" xfId="0" applyNumberFormat="1" applyFont="1" applyBorder="1" applyAlignment="1">
      <alignment horizontal="left" vertical="center"/>
    </xf>
    <xf numFmtId="2" fontId="36" fillId="0" borderId="21" xfId="0" applyNumberFormat="1" applyFont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2" fontId="30" fillId="0" borderId="14" xfId="0" applyNumberFormat="1" applyFont="1" applyBorder="1" applyAlignment="1">
      <alignment horizontal="center" vertical="center"/>
    </xf>
    <xf numFmtId="2" fontId="36" fillId="0" borderId="48" xfId="0" applyNumberFormat="1" applyFont="1" applyBorder="1" applyAlignment="1">
      <alignment horizontal="left" vertical="center"/>
    </xf>
    <xf numFmtId="2" fontId="36" fillId="0" borderId="32" xfId="0" applyNumberFormat="1" applyFont="1" applyBorder="1" applyAlignment="1">
      <alignment horizontal="left" vertical="center"/>
    </xf>
    <xf numFmtId="0" fontId="30" fillId="0" borderId="32" xfId="0" applyFont="1" applyBorder="1" applyAlignment="1">
      <alignment horizontal="left" vertical="top" wrapText="1"/>
    </xf>
    <xf numFmtId="2" fontId="30" fillId="0" borderId="23" xfId="0" applyNumberFormat="1" applyFont="1" applyBorder="1" applyAlignment="1">
      <alignment horizontal="right" vertical="center"/>
    </xf>
    <xf numFmtId="2" fontId="30" fillId="0" borderId="24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center" vertical="center"/>
    </xf>
    <xf numFmtId="0" fontId="30" fillId="0" borderId="92" xfId="0" applyFont="1" applyBorder="1" applyAlignment="1">
      <alignment horizontal="left" vertical="top" wrapText="1"/>
    </xf>
    <xf numFmtId="2" fontId="30" fillId="0" borderId="26" xfId="0" applyNumberFormat="1" applyFont="1" applyBorder="1" applyAlignment="1">
      <alignment horizontal="center" vertical="center"/>
    </xf>
    <xf numFmtId="2" fontId="30" fillId="0" borderId="29" xfId="0" applyNumberFormat="1" applyFont="1" applyBorder="1" applyAlignment="1">
      <alignment vertical="center"/>
    </xf>
    <xf numFmtId="0" fontId="30" fillId="0" borderId="16" xfId="0" applyFont="1" applyBorder="1" applyAlignment="1">
      <alignment horizontal="left" vertical="top" wrapText="1"/>
    </xf>
    <xf numFmtId="2" fontId="30" fillId="0" borderId="52" xfId="0" applyNumberFormat="1" applyFont="1" applyBorder="1" applyAlignment="1">
      <alignment vertical="center"/>
    </xf>
    <xf numFmtId="2" fontId="30" fillId="0" borderId="0" xfId="0" applyNumberFormat="1" applyFont="1" applyBorder="1" applyAlignment="1">
      <alignment horizontal="left" vertical="center"/>
    </xf>
    <xf numFmtId="0" fontId="30" fillId="0" borderId="6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top" wrapText="1"/>
    </xf>
    <xf numFmtId="2" fontId="30" fillId="0" borderId="34" xfId="0" applyNumberFormat="1" applyFont="1" applyBorder="1" applyAlignment="1">
      <alignment horizontal="center" vertical="center"/>
    </xf>
    <xf numFmtId="2" fontId="30" fillId="0" borderId="77" xfId="0" applyNumberFormat="1" applyFont="1" applyBorder="1" applyAlignment="1">
      <alignment vertical="center"/>
    </xf>
    <xf numFmtId="2" fontId="30" fillId="0" borderId="30" xfId="0" applyNumberFormat="1" applyFont="1" applyBorder="1" applyAlignment="1">
      <alignment horizontal="left" vertical="center"/>
    </xf>
    <xf numFmtId="0" fontId="30" fillId="0" borderId="31" xfId="0" applyFont="1" applyBorder="1"/>
    <xf numFmtId="0" fontId="29" fillId="0" borderId="14" xfId="0" applyFont="1" applyBorder="1" applyAlignment="1">
      <alignment horizontal="center" vertical="center"/>
    </xf>
    <xf numFmtId="0" fontId="30" fillId="0" borderId="21" xfId="0" applyFont="1" applyBorder="1"/>
    <xf numFmtId="0" fontId="35" fillId="0" borderId="50" xfId="0" applyFont="1" applyBorder="1" applyAlignment="1">
      <alignment horizontal="center" vertical="center"/>
    </xf>
    <xf numFmtId="0" fontId="32" fillId="0" borderId="50" xfId="0" applyFont="1" applyBorder="1" applyAlignment="1">
      <alignment horizontal="left" vertical="center"/>
    </xf>
    <xf numFmtId="2" fontId="30" fillId="0" borderId="32" xfId="0" applyNumberFormat="1" applyFont="1" applyBorder="1" applyAlignment="1">
      <alignment horizontal="left"/>
    </xf>
    <xf numFmtId="2" fontId="29" fillId="0" borderId="52" xfId="0" applyNumberFormat="1" applyFont="1" applyBorder="1" applyAlignment="1">
      <alignment vertical="center"/>
    </xf>
    <xf numFmtId="2" fontId="39" fillId="0" borderId="0" xfId="0" applyNumberFormat="1" applyFont="1" applyAlignment="1">
      <alignment vertical="center"/>
    </xf>
    <xf numFmtId="2" fontId="30" fillId="0" borderId="5" xfId="0" applyNumberFormat="1" applyFont="1" applyBorder="1" applyAlignment="1">
      <alignment horizontal="right" vertical="center"/>
    </xf>
    <xf numFmtId="2" fontId="30" fillId="0" borderId="6" xfId="0" applyNumberFormat="1" applyFont="1" applyBorder="1" applyAlignment="1">
      <alignment horizontal="left" vertical="center"/>
    </xf>
    <xf numFmtId="0" fontId="35" fillId="0" borderId="66" xfId="0" applyFont="1" applyBorder="1" applyAlignment="1">
      <alignment horizontal="center" vertical="center"/>
    </xf>
    <xf numFmtId="0" fontId="32" fillId="0" borderId="66" xfId="0" applyFont="1" applyBorder="1" applyAlignment="1">
      <alignment horizontal="left" vertical="center"/>
    </xf>
    <xf numFmtId="2" fontId="30" fillId="0" borderId="93" xfId="0" applyNumberFormat="1" applyFont="1" applyBorder="1" applyAlignment="1">
      <alignment horizontal="left"/>
    </xf>
    <xf numFmtId="2" fontId="30" fillId="0" borderId="34" xfId="0" quotePrefix="1" applyNumberFormat="1" applyFont="1" applyBorder="1" applyAlignment="1">
      <alignment horizontal="center" vertical="center"/>
    </xf>
    <xf numFmtId="2" fontId="29" fillId="0" borderId="77" xfId="0" applyNumberFormat="1" applyFont="1" applyBorder="1" applyAlignment="1">
      <alignment vertical="center"/>
    </xf>
    <xf numFmtId="0" fontId="33" fillId="4" borderId="6" xfId="0" applyFont="1" applyFill="1" applyBorder="1" applyAlignment="1">
      <alignment vertical="center"/>
    </xf>
    <xf numFmtId="0" fontId="33" fillId="4" borderId="7" xfId="0" applyFont="1" applyFill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left" vertical="center"/>
    </xf>
    <xf numFmtId="2" fontId="30" fillId="0" borderId="42" xfId="0" applyNumberFormat="1" applyFont="1" applyBorder="1" applyAlignment="1">
      <alignment horizontal="center" vertical="center"/>
    </xf>
    <xf numFmtId="0" fontId="31" fillId="0" borderId="48" xfId="0" applyFont="1" applyBorder="1" applyAlignment="1">
      <alignment vertical="center"/>
    </xf>
    <xf numFmtId="0" fontId="30" fillId="0" borderId="50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31" fillId="0" borderId="52" xfId="0" applyFont="1" applyBorder="1" applyAlignment="1">
      <alignment vertical="center"/>
    </xf>
    <xf numFmtId="0" fontId="30" fillId="0" borderId="33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31" fillId="0" borderId="37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2" fontId="34" fillId="0" borderId="90" xfId="0" applyNumberFormat="1" applyFont="1" applyBorder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2" fontId="30" fillId="0" borderId="32" xfId="0" applyNumberFormat="1" applyFont="1" applyBorder="1" applyAlignment="1">
      <alignment horizontal="left" vertical="center"/>
    </xf>
    <xf numFmtId="2" fontId="37" fillId="0" borderId="52" xfId="0" applyNumberFormat="1" applyFont="1" applyBorder="1" applyAlignment="1">
      <alignment vertical="center"/>
    </xf>
    <xf numFmtId="2" fontId="40" fillId="0" borderId="0" xfId="0" applyNumberFormat="1" applyFont="1" applyAlignment="1">
      <alignment vertical="center"/>
    </xf>
    <xf numFmtId="0" fontId="40" fillId="0" borderId="18" xfId="0" applyFont="1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3" fillId="0" borderId="21" xfId="0" applyFont="1" applyBorder="1"/>
    <xf numFmtId="0" fontId="33" fillId="0" borderId="52" xfId="0" applyFont="1" applyBorder="1"/>
    <xf numFmtId="2" fontId="30" fillId="2" borderId="3" xfId="0" applyNumberFormat="1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2" fontId="30" fillId="0" borderId="50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>
      <alignment horizontal="left" vertical="center"/>
    </xf>
    <xf numFmtId="2" fontId="30" fillId="0" borderId="52" xfId="0" applyNumberFormat="1" applyFont="1" applyBorder="1" applyAlignment="1">
      <alignment horizontal="left" vertical="center"/>
    </xf>
    <xf numFmtId="2" fontId="33" fillId="0" borderId="16" xfId="0" applyNumberFormat="1" applyFont="1" applyBorder="1" applyAlignment="1">
      <alignment horizontal="left" vertical="center"/>
    </xf>
    <xf numFmtId="2" fontId="33" fillId="0" borderId="18" xfId="0" applyNumberFormat="1" applyFont="1" applyBorder="1" applyAlignment="1">
      <alignment horizontal="left" vertical="center"/>
    </xf>
    <xf numFmtId="2" fontId="30" fillId="2" borderId="13" xfId="0" applyNumberFormat="1" applyFont="1" applyFill="1" applyBorder="1" applyAlignment="1">
      <alignment horizontal="left" vertical="center"/>
    </xf>
    <xf numFmtId="0" fontId="30" fillId="2" borderId="30" xfId="0" applyFont="1" applyFill="1" applyBorder="1" applyAlignment="1">
      <alignment horizontal="left" vertical="top" wrapText="1"/>
    </xf>
    <xf numFmtId="2" fontId="30" fillId="2" borderId="16" xfId="0" applyNumberFormat="1" applyFont="1" applyFill="1" applyBorder="1" applyAlignment="1">
      <alignment horizontal="center" vertical="center"/>
    </xf>
    <xf numFmtId="2" fontId="30" fillId="2" borderId="21" xfId="0" applyNumberFormat="1" applyFont="1" applyFill="1" applyBorder="1" applyAlignment="1">
      <alignment vertical="center"/>
    </xf>
    <xf numFmtId="0" fontId="29" fillId="2" borderId="50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left" vertical="top" wrapText="1"/>
    </xf>
    <xf numFmtId="0" fontId="30" fillId="2" borderId="18" xfId="0" applyFont="1" applyFill="1" applyBorder="1" applyAlignment="1">
      <alignment horizontal="center" vertical="center"/>
    </xf>
    <xf numFmtId="0" fontId="30" fillId="2" borderId="50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left" vertical="top" wrapText="1"/>
    </xf>
    <xf numFmtId="2" fontId="30" fillId="0" borderId="18" xfId="0" applyNumberFormat="1" applyFont="1" applyBorder="1" applyAlignment="1">
      <alignment vertical="center"/>
    </xf>
    <xf numFmtId="0" fontId="30" fillId="0" borderId="52" xfId="0" applyFont="1" applyBorder="1"/>
    <xf numFmtId="0" fontId="30" fillId="2" borderId="16" xfId="0" applyFont="1" applyFill="1" applyBorder="1" applyAlignment="1">
      <alignment horizontal="center" vertical="center"/>
    </xf>
    <xf numFmtId="0" fontId="33" fillId="0" borderId="18" xfId="0" applyFont="1" applyBorder="1" applyAlignment="1">
      <alignment vertical="center"/>
    </xf>
    <xf numFmtId="2" fontId="30" fillId="2" borderId="5" xfId="0" applyNumberFormat="1" applyFont="1" applyFill="1" applyBorder="1" applyAlignment="1">
      <alignment horizontal="right" vertical="center"/>
    </xf>
    <xf numFmtId="2" fontId="30" fillId="2" borderId="6" xfId="0" applyNumberFormat="1" applyFont="1" applyFill="1" applyBorder="1" applyAlignment="1">
      <alignment horizontal="left" vertical="center"/>
    </xf>
    <xf numFmtId="0" fontId="30" fillId="2" borderId="66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30" fillId="2" borderId="95" xfId="0" applyFont="1" applyFill="1" applyBorder="1" applyAlignment="1">
      <alignment horizontal="left" vertical="top" wrapText="1"/>
    </xf>
    <xf numFmtId="2" fontId="30" fillId="2" borderId="34" xfId="0" applyNumberFormat="1" applyFont="1" applyFill="1" applyBorder="1" applyAlignment="1">
      <alignment horizontal="center" vertical="center"/>
    </xf>
    <xf numFmtId="2" fontId="36" fillId="0" borderId="3" xfId="0" applyNumberFormat="1" applyFont="1" applyBorder="1" applyAlignment="1">
      <alignment horizontal="left" vertical="center"/>
    </xf>
    <xf numFmtId="0" fontId="29" fillId="0" borderId="21" xfId="0" applyFont="1" applyBorder="1"/>
    <xf numFmtId="2" fontId="30" fillId="0" borderId="27" xfId="0" applyNumberFormat="1" applyFont="1" applyBorder="1" applyAlignment="1">
      <alignment horizontal="left" vertical="center"/>
    </xf>
    <xf numFmtId="0" fontId="30" fillId="0" borderId="96" xfId="0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/>
    </xf>
    <xf numFmtId="2" fontId="30" fillId="0" borderId="92" xfId="0" applyNumberFormat="1" applyFont="1" applyBorder="1" applyAlignment="1">
      <alignment horizontal="left" vertical="center"/>
    </xf>
    <xf numFmtId="2" fontId="30" fillId="0" borderId="28" xfId="0" applyNumberFormat="1" applyFont="1" applyBorder="1" applyAlignment="1">
      <alignment horizontal="center" vertical="center"/>
    </xf>
    <xf numFmtId="0" fontId="29" fillId="0" borderId="29" xfId="0" applyFont="1" applyBorder="1"/>
    <xf numFmtId="0" fontId="30" fillId="0" borderId="14" xfId="0" applyFont="1" applyBorder="1" applyAlignment="1">
      <alignment horizontal="left" vertical="center"/>
    </xf>
    <xf numFmtId="2" fontId="30" fillId="0" borderId="48" xfId="0" applyNumberFormat="1" applyFont="1" applyBorder="1" applyAlignment="1">
      <alignment horizontal="left" vertical="center"/>
    </xf>
    <xf numFmtId="2" fontId="30" fillId="0" borderId="21" xfId="0" applyNumberFormat="1" applyFont="1" applyBorder="1" applyAlignment="1">
      <alignment horizontal="left" vertical="center"/>
    </xf>
    <xf numFmtId="2" fontId="30" fillId="0" borderId="33" xfId="0" applyNumberFormat="1" applyFont="1" applyBorder="1" applyAlignment="1">
      <alignment horizontal="left" vertical="center"/>
    </xf>
    <xf numFmtId="2" fontId="30" fillId="0" borderId="35" xfId="0" applyNumberFormat="1" applyFont="1" applyBorder="1" applyAlignment="1">
      <alignment horizontal="left" vertical="center"/>
    </xf>
    <xf numFmtId="0" fontId="30" fillId="0" borderId="37" xfId="0" applyFont="1" applyBorder="1"/>
    <xf numFmtId="2" fontId="30" fillId="0" borderId="3" xfId="0" applyNumberFormat="1" applyFont="1" applyBorder="1" applyAlignment="1">
      <alignment horizontal="left" vertical="center"/>
    </xf>
    <xf numFmtId="2" fontId="33" fillId="0" borderId="52" xfId="0" applyNumberFormat="1" applyFont="1" applyBorder="1" applyAlignment="1">
      <alignment horizontal="left" vertical="center"/>
    </xf>
    <xf numFmtId="2" fontId="30" fillId="0" borderId="15" xfId="0" applyNumberFormat="1" applyFont="1" applyBorder="1" applyAlignment="1">
      <alignment horizontal="left" vertical="center"/>
    </xf>
    <xf numFmtId="2" fontId="30" fillId="0" borderId="16" xfId="0" applyNumberFormat="1" applyFont="1" applyBorder="1" applyAlignment="1">
      <alignment horizontal="left" vertical="center"/>
    </xf>
    <xf numFmtId="2" fontId="30" fillId="0" borderId="53" xfId="0" applyNumberFormat="1" applyFont="1" applyBorder="1" applyAlignment="1">
      <alignment horizontal="left" vertical="center"/>
    </xf>
    <xf numFmtId="0" fontId="30" fillId="0" borderId="94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30" fillId="0" borderId="7" xfId="0" applyFont="1" applyBorder="1"/>
    <xf numFmtId="2" fontId="36" fillId="0" borderId="37" xfId="0" applyNumberFormat="1" applyFont="1" applyBorder="1" applyAlignment="1">
      <alignment horizontal="left" vertical="center"/>
    </xf>
    <xf numFmtId="0" fontId="30" fillId="0" borderId="40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2" fontId="30" fillId="0" borderId="41" xfId="0" applyNumberFormat="1" applyFont="1" applyBorder="1" applyAlignment="1">
      <alignment horizontal="left" vertical="center"/>
    </xf>
    <xf numFmtId="2" fontId="30" fillId="0" borderId="43" xfId="0" applyNumberFormat="1" applyFont="1" applyBorder="1" applyAlignment="1">
      <alignment vertical="center"/>
    </xf>
    <xf numFmtId="0" fontId="30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2" fontId="30" fillId="0" borderId="34" xfId="0" applyNumberFormat="1" applyFont="1" applyBorder="1" applyAlignment="1">
      <alignment horizontal="left" vertical="center"/>
    </xf>
    <xf numFmtId="2" fontId="30" fillId="0" borderId="44" xfId="0" applyNumberFormat="1" applyFont="1" applyBorder="1" applyAlignment="1">
      <alignment vertical="center"/>
    </xf>
    <xf numFmtId="2" fontId="36" fillId="0" borderId="3" xfId="0" applyNumberFormat="1" applyFont="1" applyBorder="1" applyAlignment="1">
      <alignment horizontal="right" vertical="center"/>
    </xf>
    <xf numFmtId="2" fontId="36" fillId="0" borderId="0" xfId="0" applyNumberFormat="1" applyFont="1" applyAlignment="1">
      <alignment horizontal="left" vertical="center"/>
    </xf>
    <xf numFmtId="2" fontId="36" fillId="0" borderId="46" xfId="0" applyNumberFormat="1" applyFont="1" applyBorder="1" applyAlignment="1">
      <alignment horizontal="left" vertical="center"/>
    </xf>
    <xf numFmtId="2" fontId="41" fillId="0" borderId="42" xfId="0" applyNumberFormat="1" applyFont="1" applyBorder="1" applyAlignment="1">
      <alignment horizontal="left" vertical="center"/>
    </xf>
    <xf numFmtId="2" fontId="36" fillId="0" borderId="42" xfId="0" applyNumberFormat="1" applyFont="1" applyBorder="1" applyAlignment="1">
      <alignment horizontal="left" vertical="center"/>
    </xf>
    <xf numFmtId="2" fontId="36" fillId="0" borderId="4" xfId="0" applyNumberFormat="1" applyFont="1" applyBorder="1" applyAlignment="1">
      <alignment horizontal="left" vertical="center"/>
    </xf>
    <xf numFmtId="2" fontId="36" fillId="0" borderId="43" xfId="0" applyNumberFormat="1" applyFont="1" applyBorder="1" applyAlignment="1">
      <alignment vertical="center"/>
    </xf>
    <xf numFmtId="2" fontId="36" fillId="0" borderId="31" xfId="0" applyNumberFormat="1" applyFont="1" applyBorder="1" applyAlignment="1">
      <alignment vertical="center"/>
    </xf>
    <xf numFmtId="2" fontId="30" fillId="0" borderId="93" xfId="0" applyNumberFormat="1" applyFont="1" applyBorder="1" applyAlignment="1">
      <alignment horizontal="left" vertical="center"/>
    </xf>
    <xf numFmtId="2" fontId="30" fillId="0" borderId="37" xfId="0" applyNumberFormat="1" applyFont="1" applyBorder="1" applyAlignment="1">
      <alignment vertical="center"/>
    </xf>
    <xf numFmtId="0" fontId="35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2" fontId="36" fillId="0" borderId="30" xfId="0" applyNumberFormat="1" applyFont="1" applyBorder="1" applyAlignment="1">
      <alignment horizontal="left" vertical="center"/>
    </xf>
    <xf numFmtId="2" fontId="32" fillId="0" borderId="31" xfId="0" applyNumberFormat="1" applyFont="1" applyBorder="1" applyAlignment="1">
      <alignment horizontal="left" vertical="center"/>
    </xf>
    <xf numFmtId="0" fontId="35" fillId="0" borderId="16" xfId="0" applyFont="1" applyBorder="1" applyAlignment="1">
      <alignment horizontal="center" vertical="center"/>
    </xf>
    <xf numFmtId="2" fontId="30" fillId="0" borderId="13" xfId="0" applyNumberFormat="1" applyFont="1" applyBorder="1" applyAlignment="1">
      <alignment horizontal="right" vertical="center"/>
    </xf>
    <xf numFmtId="2" fontId="32" fillId="0" borderId="48" xfId="0" applyNumberFormat="1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2" fontId="32" fillId="0" borderId="52" xfId="0" applyNumberFormat="1" applyFont="1" applyBorder="1" applyAlignment="1">
      <alignment horizontal="left" vertical="center"/>
    </xf>
    <xf numFmtId="2" fontId="32" fillId="0" borderId="5" xfId="0" applyNumberFormat="1" applyFont="1" applyBorder="1" applyAlignment="1">
      <alignment horizontal="left" vertical="center"/>
    </xf>
    <xf numFmtId="2" fontId="32" fillId="0" borderId="6" xfId="0" applyNumberFormat="1" applyFont="1" applyBorder="1" applyAlignment="1">
      <alignment horizontal="left" vertical="center"/>
    </xf>
    <xf numFmtId="2" fontId="35" fillId="0" borderId="6" xfId="0" applyNumberFormat="1" applyFont="1" applyBorder="1" applyAlignment="1">
      <alignment horizontal="center" vertical="center"/>
    </xf>
    <xf numFmtId="2" fontId="32" fillId="0" borderId="7" xfId="0" applyNumberFormat="1" applyFont="1" applyBorder="1" applyAlignment="1">
      <alignment horizontal="left" vertical="center"/>
    </xf>
    <xf numFmtId="2" fontId="30" fillId="0" borderId="42" xfId="0" applyNumberFormat="1" applyFont="1" applyBorder="1" applyAlignment="1">
      <alignment horizontal="left" vertical="center"/>
    </xf>
    <xf numFmtId="2" fontId="36" fillId="0" borderId="43" xfId="0" applyNumberFormat="1" applyFont="1" applyBorder="1" applyAlignment="1">
      <alignment horizontal="left" vertical="center"/>
    </xf>
    <xf numFmtId="2" fontId="30" fillId="0" borderId="0" xfId="0" applyNumberFormat="1" applyFont="1" applyAlignment="1">
      <alignment horizontal="right" vertical="center"/>
    </xf>
    <xf numFmtId="2" fontId="36" fillId="0" borderId="52" xfId="0" applyNumberFormat="1" applyFont="1" applyBorder="1" applyAlignment="1">
      <alignment horizontal="left" vertical="center"/>
    </xf>
    <xf numFmtId="2" fontId="32" fillId="4" borderId="9" xfId="0" applyNumberFormat="1" applyFont="1" applyFill="1" applyBorder="1" applyAlignment="1">
      <alignment horizontal="left" vertical="center"/>
    </xf>
    <xf numFmtId="2" fontId="32" fillId="4" borderId="10" xfId="0" applyNumberFormat="1" applyFont="1" applyFill="1" applyBorder="1" applyAlignment="1">
      <alignment horizontal="left" vertical="center"/>
    </xf>
    <xf numFmtId="2" fontId="35" fillId="4" borderId="11" xfId="0" applyNumberFormat="1" applyFont="1" applyFill="1" applyBorder="1" applyAlignment="1">
      <alignment horizontal="center" vertical="center"/>
    </xf>
    <xf numFmtId="2" fontId="32" fillId="4" borderId="11" xfId="0" applyNumberFormat="1" applyFont="1" applyFill="1" applyBorder="1" applyAlignment="1">
      <alignment horizontal="left" vertical="center"/>
    </xf>
    <xf numFmtId="2" fontId="32" fillId="4" borderId="12" xfId="0" applyNumberFormat="1" applyFont="1" applyFill="1" applyBorder="1" applyAlignment="1">
      <alignment horizontal="left" vertical="center"/>
    </xf>
    <xf numFmtId="2" fontId="36" fillId="0" borderId="84" xfId="0" applyNumberFormat="1" applyFont="1" applyBorder="1" applyAlignment="1">
      <alignment horizontal="left" vertical="center"/>
    </xf>
    <xf numFmtId="2" fontId="36" fillId="0" borderId="85" xfId="0" applyNumberFormat="1" applyFont="1" applyBorder="1" applyAlignment="1">
      <alignment horizontal="right" vertical="center"/>
    </xf>
    <xf numFmtId="0" fontId="36" fillId="0" borderId="42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/>
    </xf>
    <xf numFmtId="0" fontId="30" fillId="0" borderId="35" xfId="0" applyFont="1" applyBorder="1" applyAlignment="1">
      <alignment horizontal="left" vertical="top" wrapText="1"/>
    </xf>
    <xf numFmtId="2" fontId="30" fillId="0" borderId="3" xfId="0" applyNumberFormat="1" applyFont="1" applyBorder="1" applyAlignment="1">
      <alignment vertical="center"/>
    </xf>
    <xf numFmtId="2" fontId="30" fillId="0" borderId="99" xfId="0" applyNumberFormat="1" applyFont="1" applyBorder="1" applyAlignment="1">
      <alignment horizontal="right" vertical="center"/>
    </xf>
    <xf numFmtId="2" fontId="30" fillId="0" borderId="100" xfId="0" applyNumberFormat="1" applyFont="1" applyBorder="1" applyAlignment="1">
      <alignment horizontal="left" vertical="center"/>
    </xf>
    <xf numFmtId="0" fontId="40" fillId="0" borderId="101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40" fillId="0" borderId="101" xfId="0" applyFont="1" applyBorder="1" applyAlignment="1">
      <alignment horizontal="left" vertical="center"/>
    </xf>
    <xf numFmtId="2" fontId="30" fillId="0" borderId="101" xfId="0" applyNumberFormat="1" applyFont="1" applyBorder="1" applyAlignment="1">
      <alignment horizontal="left" vertical="center"/>
    </xf>
    <xf numFmtId="2" fontId="30" fillId="0" borderId="101" xfId="0" quotePrefix="1" applyNumberFormat="1" applyFont="1" applyBorder="1" applyAlignment="1">
      <alignment horizontal="center" vertical="center"/>
    </xf>
    <xf numFmtId="2" fontId="29" fillId="0" borderId="102" xfId="0" applyNumberFormat="1" applyFont="1" applyBorder="1" applyAlignment="1">
      <alignment horizontal="left" vertical="center"/>
    </xf>
    <xf numFmtId="0" fontId="40" fillId="0" borderId="40" xfId="0" applyFont="1" applyBorder="1" applyAlignment="1">
      <alignment horizontal="center" vertical="center"/>
    </xf>
    <xf numFmtId="0" fontId="40" fillId="0" borderId="50" xfId="0" applyFont="1" applyBorder="1" applyAlignment="1">
      <alignment horizontal="left" vertical="center"/>
    </xf>
    <xf numFmtId="2" fontId="40" fillId="0" borderId="52" xfId="0" applyNumberFormat="1" applyFont="1" applyBorder="1" applyAlignment="1">
      <alignment horizontal="left" vertical="center"/>
    </xf>
    <xf numFmtId="0" fontId="40" fillId="0" borderId="14" xfId="0" applyFont="1" applyBorder="1" applyAlignment="1">
      <alignment horizontal="center" vertical="center"/>
    </xf>
    <xf numFmtId="0" fontId="40" fillId="0" borderId="18" xfId="0" applyFont="1" applyBorder="1" applyAlignment="1">
      <alignment horizontal="left" vertical="center"/>
    </xf>
    <xf numFmtId="2" fontId="40" fillId="0" borderId="21" xfId="0" applyNumberFormat="1" applyFont="1" applyBorder="1" applyAlignment="1">
      <alignment horizontal="left" vertical="center"/>
    </xf>
    <xf numFmtId="2" fontId="29" fillId="0" borderId="21" xfId="0" applyNumberFormat="1" applyFont="1" applyBorder="1" applyAlignment="1">
      <alignment horizontal="left" vertical="center"/>
    </xf>
    <xf numFmtId="2" fontId="29" fillId="0" borderId="48" xfId="0" applyNumberFormat="1" applyFont="1" applyBorder="1" applyAlignment="1">
      <alignment horizontal="left" vertical="center"/>
    </xf>
    <xf numFmtId="0" fontId="30" fillId="0" borderId="81" xfId="0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/>
    </xf>
    <xf numFmtId="2" fontId="30" fillId="0" borderId="22" xfId="0" quotePrefix="1" applyNumberFormat="1" applyFont="1" applyBorder="1" applyAlignment="1">
      <alignment horizontal="center" vertical="center"/>
    </xf>
    <xf numFmtId="2" fontId="30" fillId="0" borderId="37" xfId="0" applyNumberFormat="1" applyFont="1" applyBorder="1" applyAlignment="1">
      <alignment horizontal="left" vertical="center"/>
    </xf>
    <xf numFmtId="0" fontId="30" fillId="0" borderId="69" xfId="0" applyFont="1" applyBorder="1" applyAlignment="1">
      <alignment horizontal="center" vertical="center"/>
    </xf>
    <xf numFmtId="2" fontId="30" fillId="0" borderId="48" xfId="0" applyNumberFormat="1" applyFont="1" applyBorder="1" applyAlignment="1">
      <alignment vertical="center"/>
    </xf>
    <xf numFmtId="2" fontId="36" fillId="0" borderId="21" xfId="0" applyNumberFormat="1" applyFont="1" applyBorder="1" applyAlignment="1">
      <alignment vertical="center"/>
    </xf>
    <xf numFmtId="2" fontId="39" fillId="0" borderId="3" xfId="0" applyNumberFormat="1" applyFont="1" applyBorder="1" applyAlignment="1">
      <alignment horizontal="right" vertical="center"/>
    </xf>
    <xf numFmtId="2" fontId="39" fillId="0" borderId="13" xfId="0" applyNumberFormat="1" applyFont="1" applyBorder="1" applyAlignment="1">
      <alignment horizontal="left" vertical="center"/>
    </xf>
    <xf numFmtId="0" fontId="39" fillId="0" borderId="18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2" fontId="39" fillId="0" borderId="30" xfId="0" applyNumberFormat="1" applyFont="1" applyBorder="1" applyAlignment="1">
      <alignment horizontal="left" vertical="center"/>
    </xf>
    <xf numFmtId="2" fontId="39" fillId="0" borderId="16" xfId="0" quotePrefix="1" applyNumberFormat="1" applyFont="1" applyBorder="1" applyAlignment="1">
      <alignment horizontal="center" vertical="center"/>
    </xf>
    <xf numFmtId="2" fontId="39" fillId="0" borderId="21" xfId="0" applyNumberFormat="1" applyFont="1" applyBorder="1" applyAlignment="1">
      <alignment vertical="center"/>
    </xf>
    <xf numFmtId="0" fontId="30" fillId="0" borderId="68" xfId="0" applyFont="1" applyBorder="1" applyAlignment="1">
      <alignment horizontal="center" vertical="center"/>
    </xf>
    <xf numFmtId="2" fontId="36" fillId="0" borderId="52" xfId="0" applyNumberFormat="1" applyFont="1" applyBorder="1" applyAlignment="1">
      <alignment vertical="center"/>
    </xf>
    <xf numFmtId="2" fontId="39" fillId="0" borderId="20" xfId="0" applyNumberFormat="1" applyFont="1" applyBorder="1" applyAlignment="1">
      <alignment horizontal="left" vertical="center"/>
    </xf>
    <xf numFmtId="2" fontId="30" fillId="0" borderId="53" xfId="0" applyNumberFormat="1" applyFont="1" applyBorder="1" applyAlignment="1">
      <alignment vertical="center"/>
    </xf>
    <xf numFmtId="2" fontId="30" fillId="0" borderId="6" xfId="0" quotePrefix="1" applyNumberFormat="1" applyFont="1" applyBorder="1" applyAlignment="1">
      <alignment horizontal="center" vertical="center"/>
    </xf>
    <xf numFmtId="2" fontId="43" fillId="0" borderId="16" xfId="0" quotePrefix="1" applyNumberFormat="1" applyFont="1" applyBorder="1" applyAlignment="1">
      <alignment horizontal="center" vertical="center"/>
    </xf>
    <xf numFmtId="2" fontId="39" fillId="0" borderId="31" xfId="0" applyNumberFormat="1" applyFont="1" applyBorder="1" applyAlignment="1">
      <alignment vertical="center"/>
    </xf>
    <xf numFmtId="0" fontId="36" fillId="0" borderId="18" xfId="0" applyFont="1" applyBorder="1" applyAlignment="1">
      <alignment horizontal="center" vertical="center"/>
    </xf>
    <xf numFmtId="2" fontId="36" fillId="0" borderId="16" xfId="0" quotePrefix="1" applyNumberFormat="1" applyFont="1" applyBorder="1" applyAlignment="1">
      <alignment horizontal="center" vertical="center"/>
    </xf>
    <xf numFmtId="2" fontId="41" fillId="0" borderId="52" xfId="0" applyNumberFormat="1" applyFont="1" applyBorder="1" applyAlignment="1">
      <alignment vertical="center"/>
    </xf>
    <xf numFmtId="0" fontId="36" fillId="0" borderId="50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2" fontId="43" fillId="0" borderId="0" xfId="0" applyNumberFormat="1" applyFont="1" applyAlignment="1">
      <alignment vertical="center"/>
    </xf>
    <xf numFmtId="0" fontId="39" fillId="0" borderId="50" xfId="0" applyFont="1" applyBorder="1" applyAlignment="1">
      <alignment horizontal="center" vertical="center"/>
    </xf>
    <xf numFmtId="2" fontId="39" fillId="0" borderId="52" xfId="0" applyNumberFormat="1" applyFont="1" applyBorder="1" applyAlignment="1">
      <alignment vertical="center"/>
    </xf>
    <xf numFmtId="2" fontId="39" fillId="0" borderId="32" xfId="0" applyNumberFormat="1" applyFont="1" applyBorder="1" applyAlignment="1">
      <alignment horizontal="left" vertical="center"/>
    </xf>
    <xf numFmtId="2" fontId="29" fillId="0" borderId="52" xfId="0" applyNumberFormat="1" applyFont="1" applyBorder="1" applyAlignment="1">
      <alignment horizontal="left" vertical="center"/>
    </xf>
    <xf numFmtId="2" fontId="29" fillId="0" borderId="21" xfId="0" applyNumberFormat="1" applyFont="1" applyBorder="1" applyAlignment="1">
      <alignment vertical="center"/>
    </xf>
    <xf numFmtId="0" fontId="33" fillId="0" borderId="50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2" fontId="30" fillId="2" borderId="23" xfId="0" applyNumberFormat="1" applyFont="1" applyFill="1" applyBorder="1" applyAlignment="1">
      <alignment horizontal="right" vertical="center"/>
    </xf>
    <xf numFmtId="2" fontId="36" fillId="0" borderId="24" xfId="0" applyNumberFormat="1" applyFont="1" applyBorder="1" applyAlignment="1">
      <alignment horizontal="left" vertical="center"/>
    </xf>
    <xf numFmtId="0" fontId="29" fillId="2" borderId="25" xfId="0" applyFont="1" applyFill="1" applyBorder="1" applyAlignment="1">
      <alignment horizontal="center" vertical="center"/>
    </xf>
    <xf numFmtId="0" fontId="33" fillId="0" borderId="25" xfId="0" applyFont="1" applyBorder="1" applyAlignment="1">
      <alignment horizontal="left" vertical="center"/>
    </xf>
    <xf numFmtId="2" fontId="36" fillId="0" borderId="92" xfId="0" applyNumberFormat="1" applyFont="1" applyBorder="1" applyAlignment="1">
      <alignment horizontal="left" vertical="center"/>
    </xf>
    <xf numFmtId="2" fontId="36" fillId="0" borderId="29" xfId="0" applyNumberFormat="1" applyFont="1" applyBorder="1" applyAlignment="1">
      <alignment vertical="center"/>
    </xf>
    <xf numFmtId="2" fontId="36" fillId="0" borderId="33" xfId="0" applyNumberFormat="1" applyFont="1" applyBorder="1" applyAlignment="1">
      <alignment horizontal="left" vertical="center"/>
    </xf>
    <xf numFmtId="0" fontId="32" fillId="0" borderId="36" xfId="0" applyFont="1" applyBorder="1" applyAlignment="1">
      <alignment horizontal="left" vertical="center"/>
    </xf>
    <xf numFmtId="2" fontId="36" fillId="0" borderId="35" xfId="0" applyNumberFormat="1" applyFont="1" applyBorder="1" applyAlignment="1">
      <alignment horizontal="left" vertical="center"/>
    </xf>
    <xf numFmtId="2" fontId="30" fillId="0" borderId="8" xfId="0" applyNumberFormat="1" applyFont="1" applyBorder="1" applyAlignment="1">
      <alignment horizontal="right" vertical="center"/>
    </xf>
    <xf numFmtId="2" fontId="36" fillId="0" borderId="9" xfId="0" applyNumberFormat="1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2" fontId="36" fillId="0" borderId="10" xfId="0" applyNumberFormat="1" applyFont="1" applyBorder="1" applyAlignment="1">
      <alignment horizontal="left" vertical="center"/>
    </xf>
    <xf numFmtId="2" fontId="30" fillId="0" borderId="10" xfId="0" applyNumberFormat="1" applyFont="1" applyBorder="1" applyAlignment="1">
      <alignment horizontal="center" vertical="center"/>
    </xf>
    <xf numFmtId="2" fontId="30" fillId="0" borderId="91" xfId="0" applyNumberFormat="1" applyFont="1" applyBorder="1" applyAlignment="1">
      <alignment vertical="center"/>
    </xf>
    <xf numFmtId="0" fontId="35" fillId="0" borderId="18" xfId="0" applyFont="1" applyBorder="1" applyAlignment="1">
      <alignment horizontal="center" vertical="center"/>
    </xf>
    <xf numFmtId="0" fontId="32" fillId="0" borderId="16" xfId="0" applyFont="1" applyBorder="1" applyAlignment="1">
      <alignment horizontal="left" vertical="center"/>
    </xf>
    <xf numFmtId="2" fontId="29" fillId="0" borderId="53" xfId="0" applyNumberFormat="1" applyFont="1" applyBorder="1" applyAlignment="1">
      <alignment vertical="center"/>
    </xf>
    <xf numFmtId="2" fontId="36" fillId="0" borderId="6" xfId="0" applyNumberFormat="1" applyFont="1" applyBorder="1" applyAlignment="1">
      <alignment horizontal="left" vertical="center"/>
    </xf>
    <xf numFmtId="0" fontId="35" fillId="0" borderId="36" xfId="0" applyFont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2" fontId="30" fillId="0" borderId="6" xfId="0" applyNumberFormat="1" applyFont="1" applyBorder="1" applyAlignment="1">
      <alignment horizontal="center" vertical="center"/>
    </xf>
    <xf numFmtId="2" fontId="29" fillId="0" borderId="37" xfId="0" applyNumberFormat="1" applyFont="1" applyBorder="1" applyAlignment="1">
      <alignment vertical="center"/>
    </xf>
    <xf numFmtId="2" fontId="40" fillId="0" borderId="52" xfId="0" applyNumberFormat="1" applyFont="1" applyBorder="1" applyAlignment="1">
      <alignment vertical="center"/>
    </xf>
    <xf numFmtId="2" fontId="40" fillId="0" borderId="21" xfId="0" applyNumberFormat="1" applyFont="1" applyBorder="1" applyAlignment="1">
      <alignment vertical="center"/>
    </xf>
    <xf numFmtId="0" fontId="33" fillId="0" borderId="36" xfId="0" applyFont="1" applyBorder="1" applyAlignment="1">
      <alignment horizontal="left" vertical="center"/>
    </xf>
    <xf numFmtId="0" fontId="30" fillId="0" borderId="95" xfId="0" applyFont="1" applyBorder="1" applyAlignment="1">
      <alignment horizontal="left" vertical="top" wrapText="1"/>
    </xf>
    <xf numFmtId="2" fontId="40" fillId="0" borderId="7" xfId="0" applyNumberFormat="1" applyFont="1" applyBorder="1" applyAlignment="1">
      <alignment vertical="center"/>
    </xf>
    <xf numFmtId="0" fontId="30" fillId="0" borderId="42" xfId="0" applyFont="1" applyBorder="1" applyAlignment="1">
      <alignment horizontal="left" vertical="top" wrapText="1"/>
    </xf>
    <xf numFmtId="0" fontId="29" fillId="0" borderId="69" xfId="0" applyFont="1" applyBorder="1" applyAlignment="1">
      <alignment horizontal="center" vertical="center"/>
    </xf>
    <xf numFmtId="2" fontId="39" fillId="0" borderId="85" xfId="0" applyNumberFormat="1" applyFont="1" applyBorder="1" applyAlignment="1">
      <alignment horizontal="right" vertical="center"/>
    </xf>
    <xf numFmtId="2" fontId="39" fillId="0" borderId="39" xfId="0" applyNumberFormat="1" applyFont="1" applyBorder="1" applyAlignment="1">
      <alignment horizontal="left" vertical="center"/>
    </xf>
    <xf numFmtId="0" fontId="39" fillId="0" borderId="42" xfId="0" applyFont="1" applyBorder="1" applyAlignment="1">
      <alignment horizontal="center" vertical="center"/>
    </xf>
    <xf numFmtId="0" fontId="39" fillId="0" borderId="42" xfId="0" applyFont="1" applyBorder="1" applyAlignment="1">
      <alignment horizontal="left" vertical="top" wrapText="1"/>
    </xf>
    <xf numFmtId="2" fontId="39" fillId="0" borderId="42" xfId="0" applyNumberFormat="1" applyFont="1" applyBorder="1" applyAlignment="1">
      <alignment horizontal="center" vertical="center"/>
    </xf>
    <xf numFmtId="2" fontId="39" fillId="0" borderId="84" xfId="0" applyNumberFormat="1" applyFont="1" applyBorder="1" applyAlignment="1">
      <alignment vertical="center"/>
    </xf>
    <xf numFmtId="2" fontId="33" fillId="0" borderId="21" xfId="0" applyNumberFormat="1" applyFont="1" applyBorder="1" applyAlignment="1">
      <alignment vertical="center"/>
    </xf>
    <xf numFmtId="0" fontId="39" fillId="0" borderId="32" xfId="0" applyFont="1" applyBorder="1" applyAlignment="1">
      <alignment horizontal="left" vertical="top" wrapText="1"/>
    </xf>
    <xf numFmtId="2" fontId="39" fillId="0" borderId="16" xfId="0" applyNumberFormat="1" applyFont="1" applyBorder="1" applyAlignment="1">
      <alignment horizontal="center" vertical="center"/>
    </xf>
    <xf numFmtId="2" fontId="43" fillId="0" borderId="21" xfId="0" applyNumberFormat="1" applyFont="1" applyBorder="1" applyAlignment="1">
      <alignment vertical="center"/>
    </xf>
    <xf numFmtId="0" fontId="39" fillId="0" borderId="20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2" fontId="35" fillId="0" borderId="42" xfId="0" applyNumberFormat="1" applyFont="1" applyBorder="1" applyAlignment="1">
      <alignment horizontal="center" vertical="center"/>
    </xf>
    <xf numFmtId="2" fontId="32" fillId="0" borderId="42" xfId="0" applyNumberFormat="1" applyFont="1" applyBorder="1" applyAlignment="1">
      <alignment horizontal="left" vertical="center"/>
    </xf>
    <xf numFmtId="2" fontId="39" fillId="0" borderId="50" xfId="0" applyNumberFormat="1" applyFont="1" applyBorder="1" applyAlignment="1">
      <alignment horizontal="center" vertical="center"/>
    </xf>
    <xf numFmtId="2" fontId="34" fillId="0" borderId="50" xfId="0" applyNumberFormat="1" applyFont="1" applyBorder="1" applyAlignment="1">
      <alignment horizontal="left" vertical="center"/>
    </xf>
    <xf numFmtId="2" fontId="30" fillId="0" borderId="25" xfId="0" applyNumberFormat="1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2" fontId="33" fillId="0" borderId="25" xfId="0" applyNumberFormat="1" applyFont="1" applyBorder="1" applyAlignment="1">
      <alignment horizontal="left" vertical="center"/>
    </xf>
    <xf numFmtId="0" fontId="30" fillId="0" borderId="26" xfId="0" applyFont="1" applyBorder="1" applyAlignment="1">
      <alignment horizontal="left" vertical="top" wrapText="1"/>
    </xf>
    <xf numFmtId="2" fontId="30" fillId="0" borderId="97" xfId="0" applyNumberFormat="1" applyFont="1" applyBorder="1" applyAlignment="1">
      <alignment vertical="center"/>
    </xf>
    <xf numFmtId="2" fontId="32" fillId="0" borderId="56" xfId="0" applyNumberFormat="1" applyFont="1" applyBorder="1" applyAlignment="1">
      <alignment horizontal="left" vertical="center"/>
    </xf>
    <xf numFmtId="2" fontId="32" fillId="0" borderId="22" xfId="0" applyNumberFormat="1" applyFont="1" applyBorder="1" applyAlignment="1">
      <alignment horizontal="left" vertical="center"/>
    </xf>
    <xf numFmtId="0" fontId="30" fillId="0" borderId="15" xfId="0" applyFont="1" applyBorder="1" applyAlignment="1">
      <alignment horizontal="left" vertical="top" wrapText="1"/>
    </xf>
    <xf numFmtId="2" fontId="44" fillId="0" borderId="0" xfId="0" applyNumberFormat="1" applyFont="1" applyAlignment="1">
      <alignment vertical="center"/>
    </xf>
    <xf numFmtId="0" fontId="38" fillId="0" borderId="32" xfId="0" applyFont="1" applyBorder="1" applyAlignment="1">
      <alignment horizontal="left" vertical="top" wrapText="1"/>
    </xf>
    <xf numFmtId="0" fontId="30" fillId="2" borderId="53" xfId="0" applyFont="1" applyFill="1" applyBorder="1" applyAlignment="1">
      <alignment horizontal="left" vertical="top" wrapText="1"/>
    </xf>
    <xf numFmtId="2" fontId="33" fillId="0" borderId="52" xfId="0" applyNumberFormat="1" applyFont="1" applyBorder="1" applyAlignment="1">
      <alignment vertical="center"/>
    </xf>
    <xf numFmtId="2" fontId="33" fillId="0" borderId="48" xfId="0" applyNumberFormat="1" applyFont="1" applyBorder="1" applyAlignment="1">
      <alignment vertical="center"/>
    </xf>
    <xf numFmtId="2" fontId="32" fillId="0" borderId="0" xfId="0" applyNumberFormat="1" applyFont="1" applyAlignment="1">
      <alignment vertical="center"/>
    </xf>
    <xf numFmtId="0" fontId="30" fillId="0" borderId="98" xfId="0" applyFont="1" applyBorder="1" applyAlignment="1">
      <alignment horizontal="center" vertical="center"/>
    </xf>
    <xf numFmtId="2" fontId="29" fillId="0" borderId="48" xfId="0" applyNumberFormat="1" applyFont="1" applyBorder="1" applyAlignment="1">
      <alignment vertical="center"/>
    </xf>
    <xf numFmtId="0" fontId="33" fillId="0" borderId="50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3" fillId="0" borderId="42" xfId="0" applyFont="1" applyBorder="1" applyAlignment="1">
      <alignment vertical="center"/>
    </xf>
    <xf numFmtId="2" fontId="36" fillId="0" borderId="42" xfId="0" applyNumberFormat="1" applyFont="1" applyBorder="1" applyAlignment="1">
      <alignment vertical="center"/>
    </xf>
    <xf numFmtId="2" fontId="30" fillId="2" borderId="84" xfId="0" applyNumberFormat="1" applyFont="1" applyFill="1" applyBorder="1" applyAlignment="1">
      <alignment vertical="center"/>
    </xf>
    <xf numFmtId="2" fontId="36" fillId="0" borderId="16" xfId="0" applyNumberFormat="1" applyFont="1" applyBorder="1" applyAlignment="1">
      <alignment vertical="center"/>
    </xf>
    <xf numFmtId="2" fontId="30" fillId="2" borderId="48" xfId="0" applyNumberFormat="1" applyFont="1" applyFill="1" applyBorder="1" applyAlignment="1">
      <alignment vertical="center"/>
    </xf>
    <xf numFmtId="2" fontId="36" fillId="0" borderId="13" xfId="0" applyNumberFormat="1" applyFont="1" applyBorder="1" applyAlignment="1">
      <alignment vertical="center"/>
    </xf>
    <xf numFmtId="0" fontId="30" fillId="0" borderId="48" xfId="0" applyFont="1" applyBorder="1"/>
    <xf numFmtId="0" fontId="30" fillId="0" borderId="81" xfId="0" applyFont="1" applyBorder="1" applyAlignment="1">
      <alignment horizontal="center" vertical="center"/>
    </xf>
    <xf numFmtId="0" fontId="33" fillId="0" borderId="14" xfId="0" applyFont="1" applyBorder="1" applyAlignment="1">
      <alignment vertical="center"/>
    </xf>
    <xf numFmtId="2" fontId="36" fillId="0" borderId="16" xfId="0" applyNumberFormat="1" applyFont="1" applyBorder="1" applyAlignment="1">
      <alignment horizontal="center" vertical="center"/>
    </xf>
    <xf numFmtId="2" fontId="45" fillId="0" borderId="31" xfId="0" applyNumberFormat="1" applyFont="1" applyBorder="1" applyAlignment="1">
      <alignment vertical="center"/>
    </xf>
    <xf numFmtId="2" fontId="33" fillId="0" borderId="50" xfId="0" applyNumberFormat="1" applyFont="1" applyBorder="1" applyAlignment="1">
      <alignment horizontal="left" vertical="center"/>
    </xf>
    <xf numFmtId="2" fontId="43" fillId="0" borderId="13" xfId="0" applyNumberFormat="1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9" fillId="0" borderId="30" xfId="0" applyFont="1" applyBorder="1" applyAlignment="1">
      <alignment horizontal="left" vertical="top" wrapText="1"/>
    </xf>
    <xf numFmtId="2" fontId="35" fillId="0" borderId="0" xfId="0" applyNumberFormat="1" applyFont="1" applyAlignment="1">
      <alignment vertical="center"/>
    </xf>
    <xf numFmtId="2" fontId="39" fillId="0" borderId="48" xfId="0" applyNumberFormat="1" applyFont="1" applyBorder="1" applyAlignment="1">
      <alignment vertical="center"/>
    </xf>
    <xf numFmtId="0" fontId="30" fillId="0" borderId="93" xfId="0" applyFont="1" applyBorder="1" applyAlignment="1">
      <alignment horizontal="left" vertical="top" wrapText="1"/>
    </xf>
    <xf numFmtId="2" fontId="33" fillId="0" borderId="42" xfId="0" applyNumberFormat="1" applyFont="1" applyBorder="1" applyAlignment="1">
      <alignment horizontal="left" vertical="center"/>
    </xf>
    <xf numFmtId="2" fontId="39" fillId="0" borderId="18" xfId="0" applyNumberFormat="1" applyFont="1" applyBorder="1" applyAlignment="1">
      <alignment horizontal="center" vertical="center"/>
    </xf>
    <xf numFmtId="2" fontId="34" fillId="0" borderId="18" xfId="0" applyNumberFormat="1" applyFont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top" wrapText="1"/>
    </xf>
    <xf numFmtId="2" fontId="30" fillId="2" borderId="16" xfId="0" quotePrefix="1" applyNumberFormat="1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0" borderId="63" xfId="0" applyFont="1" applyBorder="1"/>
    <xf numFmtId="2" fontId="30" fillId="2" borderId="15" xfId="0" quotePrefix="1" applyNumberFormat="1" applyFont="1" applyFill="1" applyBorder="1" applyAlignment="1">
      <alignment horizontal="center" vertical="center"/>
    </xf>
    <xf numFmtId="2" fontId="36" fillId="0" borderId="48" xfId="0" applyNumberFormat="1" applyFont="1" applyBorder="1" applyAlignment="1">
      <alignment vertical="center"/>
    </xf>
    <xf numFmtId="0" fontId="39" fillId="0" borderId="16" xfId="0" applyFont="1" applyBorder="1" applyAlignment="1">
      <alignment horizontal="left" vertical="top" wrapText="1"/>
    </xf>
    <xf numFmtId="2" fontId="29" fillId="0" borderId="44" xfId="0" applyNumberFormat="1" applyFont="1" applyBorder="1" applyAlignment="1">
      <alignment vertical="center"/>
    </xf>
    <xf numFmtId="0" fontId="30" fillId="0" borderId="83" xfId="0" applyFont="1" applyBorder="1" applyAlignment="1">
      <alignment horizontal="left" vertical="top" wrapText="1"/>
    </xf>
    <xf numFmtId="0" fontId="30" fillId="0" borderId="46" xfId="0" applyFont="1" applyBorder="1" applyAlignment="1">
      <alignment horizontal="left" vertical="top" wrapText="1"/>
    </xf>
    <xf numFmtId="2" fontId="30" fillId="0" borderId="15" xfId="0" quotePrefix="1" applyNumberFormat="1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2" fontId="39" fillId="0" borderId="42" xfId="0" quotePrefix="1" applyNumberFormat="1" applyFont="1" applyBorder="1" applyAlignment="1">
      <alignment horizontal="center" vertical="center"/>
    </xf>
    <xf numFmtId="2" fontId="30" fillId="0" borderId="45" xfId="0" applyNumberFormat="1" applyFont="1" applyBorder="1" applyAlignment="1">
      <alignment horizontal="left" vertical="center"/>
    </xf>
    <xf numFmtId="2" fontId="30" fillId="2" borderId="0" xfId="0" applyNumberFormat="1" applyFont="1" applyFill="1" applyAlignment="1">
      <alignment vertical="center"/>
    </xf>
    <xf numFmtId="0" fontId="30" fillId="0" borderId="101" xfId="0" applyFont="1" applyBorder="1" applyAlignment="1">
      <alignment horizontal="center" vertical="center"/>
    </xf>
    <xf numFmtId="0" fontId="30" fillId="0" borderId="101" xfId="0" applyFont="1" applyBorder="1" applyAlignment="1">
      <alignment horizontal="left" vertical="center"/>
    </xf>
    <xf numFmtId="0" fontId="30" fillId="0" borderId="101" xfId="0" applyFont="1" applyBorder="1" applyAlignment="1">
      <alignment horizontal="left" vertical="top" wrapText="1"/>
    </xf>
    <xf numFmtId="2" fontId="30" fillId="0" borderId="101" xfId="0" applyNumberFormat="1" applyFont="1" applyBorder="1" applyAlignment="1">
      <alignment horizontal="center" vertical="center"/>
    </xf>
    <xf numFmtId="2" fontId="30" fillId="0" borderId="102" xfId="0" applyNumberFormat="1" applyFont="1" applyBorder="1" applyAlignment="1">
      <alignment horizontal="left" vertical="center"/>
    </xf>
    <xf numFmtId="2" fontId="30" fillId="0" borderId="44" xfId="0" applyNumberFormat="1" applyFont="1" applyBorder="1" applyAlignment="1">
      <alignment horizontal="left" vertical="center"/>
    </xf>
    <xf numFmtId="2" fontId="38" fillId="0" borderId="50" xfId="0" applyNumberFormat="1" applyFont="1" applyBorder="1" applyAlignment="1">
      <alignment horizontal="center" vertical="center"/>
    </xf>
    <xf numFmtId="2" fontId="29" fillId="0" borderId="50" xfId="0" applyNumberFormat="1" applyFont="1" applyBorder="1" applyAlignment="1">
      <alignment horizontal="center" vertical="center"/>
    </xf>
    <xf numFmtId="2" fontId="42" fillId="0" borderId="50" xfId="0" applyNumberFormat="1" applyFont="1" applyBorder="1" applyAlignment="1">
      <alignment horizontal="left" vertical="center"/>
    </xf>
    <xf numFmtId="2" fontId="42" fillId="0" borderId="16" xfId="0" quotePrefix="1" applyNumberFormat="1" applyFont="1" applyBorder="1" applyAlignment="1">
      <alignment horizontal="left" vertical="center"/>
    </xf>
    <xf numFmtId="2" fontId="42" fillId="0" borderId="48" xfId="0" applyNumberFormat="1" applyFont="1" applyBorder="1" applyAlignment="1">
      <alignment horizontal="left" vertical="center"/>
    </xf>
    <xf numFmtId="2" fontId="38" fillId="0" borderId="18" xfId="0" applyNumberFormat="1" applyFont="1" applyBorder="1" applyAlignment="1">
      <alignment horizontal="center" vertical="center"/>
    </xf>
    <xf numFmtId="2" fontId="29" fillId="0" borderId="18" xfId="0" applyNumberFormat="1" applyFont="1" applyBorder="1" applyAlignment="1">
      <alignment horizontal="center" vertical="center"/>
    </xf>
    <xf numFmtId="2" fontId="42" fillId="0" borderId="18" xfId="0" applyNumberFormat="1" applyFont="1" applyBorder="1" applyAlignment="1">
      <alignment horizontal="left" vertical="center"/>
    </xf>
    <xf numFmtId="2" fontId="42" fillId="0" borderId="21" xfId="0" applyNumberFormat="1" applyFont="1" applyBorder="1" applyAlignment="1">
      <alignment horizontal="left" vertical="center"/>
    </xf>
    <xf numFmtId="2" fontId="33" fillId="0" borderId="16" xfId="0" quotePrefix="1" applyNumberFormat="1" applyFont="1" applyBorder="1" applyAlignment="1">
      <alignment horizontal="left" vertical="center"/>
    </xf>
    <xf numFmtId="2" fontId="29" fillId="0" borderId="36" xfId="0" applyNumberFormat="1" applyFont="1" applyBorder="1" applyAlignment="1">
      <alignment horizontal="center" vertical="center"/>
    </xf>
    <xf numFmtId="2" fontId="33" fillId="0" borderId="36" xfId="0" applyNumberFormat="1" applyFont="1" applyBorder="1" applyAlignment="1">
      <alignment horizontal="left" vertical="center"/>
    </xf>
    <xf numFmtId="2" fontId="33" fillId="0" borderId="34" xfId="0" quotePrefix="1" applyNumberFormat="1" applyFont="1" applyBorder="1" applyAlignment="1">
      <alignment horizontal="left" vertical="center"/>
    </xf>
    <xf numFmtId="2" fontId="30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left" vertical="center"/>
    </xf>
    <xf numFmtId="2" fontId="30" fillId="0" borderId="40" xfId="0" applyNumberFormat="1" applyFont="1" applyBorder="1" applyAlignment="1">
      <alignment horizontal="left" vertical="center"/>
    </xf>
    <xf numFmtId="2" fontId="30" fillId="0" borderId="43" xfId="0" applyNumberFormat="1" applyFont="1" applyBorder="1" applyAlignment="1">
      <alignment horizontal="left" vertical="center"/>
    </xf>
    <xf numFmtId="2" fontId="30" fillId="2" borderId="0" xfId="0" applyNumberFormat="1" applyFont="1" applyFill="1" applyAlignment="1">
      <alignment horizontal="left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2" fontId="30" fillId="2" borderId="52" xfId="0" applyNumberFormat="1" applyFont="1" applyFill="1" applyBorder="1" applyAlignment="1">
      <alignment vertical="center"/>
    </xf>
    <xf numFmtId="2" fontId="29" fillId="0" borderId="14" xfId="0" applyNumberFormat="1" applyFont="1" applyBorder="1" applyAlignment="1">
      <alignment horizontal="center" vertical="center"/>
    </xf>
    <xf numFmtId="2" fontId="30" fillId="0" borderId="31" xfId="0" applyNumberFormat="1" applyFont="1" applyBorder="1" applyAlignment="1">
      <alignment horizontal="left" vertical="center"/>
    </xf>
    <xf numFmtId="2" fontId="42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left" vertical="center"/>
    </xf>
    <xf numFmtId="0" fontId="39" fillId="0" borderId="50" xfId="0" applyFont="1" applyBorder="1" applyAlignment="1">
      <alignment horizontal="left" vertical="center"/>
    </xf>
    <xf numFmtId="2" fontId="39" fillId="0" borderId="0" xfId="0" quotePrefix="1" applyNumberFormat="1" applyFont="1" applyAlignment="1">
      <alignment horizontal="center" vertical="center"/>
    </xf>
    <xf numFmtId="2" fontId="39" fillId="0" borderId="48" xfId="0" applyNumberFormat="1" applyFont="1" applyBorder="1" applyAlignment="1">
      <alignment horizontal="left" vertical="center"/>
    </xf>
    <xf numFmtId="2" fontId="35" fillId="0" borderId="18" xfId="0" applyNumberFormat="1" applyFont="1" applyBorder="1" applyAlignment="1">
      <alignment horizontal="center" vertical="center"/>
    </xf>
    <xf numFmtId="2" fontId="32" fillId="0" borderId="18" xfId="0" applyNumberFormat="1" applyFont="1" applyBorder="1" applyAlignment="1">
      <alignment horizontal="left" vertical="center"/>
    </xf>
    <xf numFmtId="0" fontId="30" fillId="0" borderId="26" xfId="0" applyFont="1" applyBorder="1" applyAlignment="1">
      <alignment horizontal="center" vertical="center"/>
    </xf>
    <xf numFmtId="2" fontId="30" fillId="0" borderId="26" xfId="0" quotePrefix="1" applyNumberFormat="1" applyFont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2" fontId="43" fillId="0" borderId="52" xfId="0" applyNumberFormat="1" applyFont="1" applyBorder="1" applyAlignment="1">
      <alignment horizontal="left" vertical="center"/>
    </xf>
    <xf numFmtId="2" fontId="36" fillId="0" borderId="41" xfId="0" applyNumberFormat="1" applyFont="1" applyBorder="1" applyAlignment="1">
      <alignment horizontal="left" vertical="center"/>
    </xf>
    <xf numFmtId="2" fontId="41" fillId="0" borderId="18" xfId="0" applyNumberFormat="1" applyFont="1" applyBorder="1" applyAlignment="1">
      <alignment horizontal="left" vertical="center"/>
    </xf>
    <xf numFmtId="0" fontId="39" fillId="0" borderId="83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2" fontId="30" fillId="0" borderId="0" xfId="0" quotePrefix="1" applyNumberFormat="1" applyFont="1" applyAlignment="1">
      <alignment horizontal="center" vertical="center"/>
    </xf>
    <xf numFmtId="2" fontId="30" fillId="0" borderId="22" xfId="0" applyNumberFormat="1" applyFont="1" applyBorder="1" applyAlignment="1">
      <alignment horizontal="center" vertical="center"/>
    </xf>
    <xf numFmtId="2" fontId="30" fillId="0" borderId="33" xfId="0" applyNumberFormat="1" applyFont="1" applyBorder="1" applyAlignment="1">
      <alignment horizontal="center" vertical="center"/>
    </xf>
    <xf numFmtId="2" fontId="36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6" fillId="0" borderId="42" xfId="0" applyFont="1" applyBorder="1" applyAlignment="1">
      <alignment horizontal="right" vertical="center"/>
    </xf>
    <xf numFmtId="2" fontId="36" fillId="0" borderId="46" xfId="0" applyNumberFormat="1" applyFont="1" applyBorder="1" applyAlignment="1">
      <alignment horizontal="center" vertical="center"/>
    </xf>
    <xf numFmtId="0" fontId="36" fillId="0" borderId="18" xfId="0" applyFont="1" applyBorder="1" applyAlignment="1">
      <alignment horizontal="right" vertical="center"/>
    </xf>
    <xf numFmtId="2" fontId="33" fillId="0" borderId="31" xfId="0" applyNumberFormat="1" applyFont="1" applyBorder="1" applyAlignment="1">
      <alignment horizontal="left" vertical="center"/>
    </xf>
    <xf numFmtId="0" fontId="36" fillId="0" borderId="16" xfId="0" applyFont="1" applyBorder="1" applyAlignment="1">
      <alignment horizontal="right" vertical="center"/>
    </xf>
    <xf numFmtId="2" fontId="33" fillId="0" borderId="48" xfId="0" applyNumberFormat="1" applyFont="1" applyBorder="1" applyAlignment="1">
      <alignment horizontal="left" vertical="center"/>
    </xf>
    <xf numFmtId="0" fontId="36" fillId="0" borderId="14" xfId="0" applyFont="1" applyBorder="1" applyAlignment="1">
      <alignment horizontal="right" vertical="center"/>
    </xf>
    <xf numFmtId="2" fontId="36" fillId="0" borderId="5" xfId="0" applyNumberFormat="1" applyFont="1" applyBorder="1" applyAlignment="1">
      <alignment horizontal="right" vertical="center"/>
    </xf>
    <xf numFmtId="0" fontId="36" fillId="0" borderId="36" xfId="0" applyFont="1" applyBorder="1" applyAlignment="1">
      <alignment horizontal="right" vertical="center"/>
    </xf>
    <xf numFmtId="2" fontId="33" fillId="2" borderId="0" xfId="0" applyNumberFormat="1" applyFont="1" applyFill="1" applyAlignment="1">
      <alignment vertical="center"/>
    </xf>
    <xf numFmtId="0" fontId="36" fillId="0" borderId="42" xfId="1" applyFont="1" applyBorder="1" applyAlignment="1">
      <alignment horizontal="left" vertical="top" wrapText="1"/>
    </xf>
    <xf numFmtId="0" fontId="30" fillId="0" borderId="32" xfId="1" applyFont="1" applyBorder="1" applyAlignment="1">
      <alignment horizontal="left" vertical="top" wrapText="1"/>
    </xf>
    <xf numFmtId="2" fontId="30" fillId="0" borderId="11" xfId="0" applyNumberFormat="1" applyFont="1" applyBorder="1" applyAlignment="1">
      <alignment horizontal="right" vertical="center"/>
    </xf>
    <xf numFmtId="2" fontId="30" fillId="0" borderId="9" xfId="0" applyNumberFormat="1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30" fillId="0" borderId="10" xfId="1" applyFont="1" applyBorder="1" applyAlignment="1">
      <alignment horizontal="left" vertical="top" wrapText="1"/>
    </xf>
    <xf numFmtId="2" fontId="30" fillId="0" borderId="55" xfId="0" applyNumberFormat="1" applyFont="1" applyBorder="1" applyAlignment="1">
      <alignment horizontal="center" vertical="center"/>
    </xf>
    <xf numFmtId="2" fontId="30" fillId="0" borderId="20" xfId="0" applyNumberFormat="1" applyFont="1" applyBorder="1" applyAlignment="1">
      <alignment horizontal="left"/>
    </xf>
    <xf numFmtId="0" fontId="30" fillId="0" borderId="0" xfId="0" applyFont="1" applyAlignment="1">
      <alignment horizontal="right" vertical="center"/>
    </xf>
    <xf numFmtId="2" fontId="30" fillId="0" borderId="46" xfId="0" applyNumberFormat="1" applyFont="1" applyBorder="1" applyAlignment="1">
      <alignment horizontal="right" vertical="center"/>
    </xf>
    <xf numFmtId="0" fontId="33" fillId="0" borderId="42" xfId="0" applyFont="1" applyBorder="1" applyAlignment="1">
      <alignment horizontal="left" vertical="center"/>
    </xf>
    <xf numFmtId="2" fontId="38" fillId="0" borderId="42" xfId="0" applyNumberFormat="1" applyFont="1" applyBorder="1" applyAlignment="1">
      <alignment horizontal="left"/>
    </xf>
    <xf numFmtId="2" fontId="30" fillId="0" borderId="41" xfId="0" applyNumberFormat="1" applyFont="1" applyBorder="1" applyAlignment="1">
      <alignment vertical="center"/>
    </xf>
    <xf numFmtId="2" fontId="30" fillId="0" borderId="15" xfId="0" applyNumberFormat="1" applyFont="1" applyBorder="1" applyAlignment="1">
      <alignment horizontal="right" vertical="center"/>
    </xf>
    <xf numFmtId="2" fontId="30" fillId="0" borderId="16" xfId="0" applyNumberFormat="1" applyFont="1" applyBorder="1" applyAlignment="1">
      <alignment vertical="center"/>
    </xf>
    <xf numFmtId="2" fontId="30" fillId="0" borderId="20" xfId="0" applyNumberFormat="1" applyFont="1" applyBorder="1" applyAlignment="1">
      <alignment vertical="center"/>
    </xf>
    <xf numFmtId="2" fontId="30" fillId="0" borderId="22" xfId="0" applyNumberFormat="1" applyFont="1" applyBorder="1" applyAlignment="1">
      <alignment horizontal="right" vertical="center"/>
    </xf>
    <xf numFmtId="2" fontId="30" fillId="0" borderId="35" xfId="0" applyNumberFormat="1" applyFont="1" applyBorder="1" applyAlignment="1">
      <alignment horizontal="left"/>
    </xf>
    <xf numFmtId="2" fontId="36" fillId="0" borderId="35" xfId="0" applyNumberFormat="1" applyFont="1" applyBorder="1" applyAlignment="1">
      <alignment vertical="center"/>
    </xf>
    <xf numFmtId="0" fontId="46" fillId="0" borderId="57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left" vertical="center"/>
    </xf>
    <xf numFmtId="2" fontId="32" fillId="0" borderId="6" xfId="0" applyNumberFormat="1" applyFont="1" applyBorder="1" applyAlignment="1">
      <alignment horizontal="left" vertical="center"/>
    </xf>
    <xf numFmtId="2" fontId="32" fillId="0" borderId="7" xfId="0" applyNumberFormat="1" applyFont="1" applyBorder="1" applyAlignment="1">
      <alignment horizontal="left" vertical="center"/>
    </xf>
    <xf numFmtId="2" fontId="32" fillId="4" borderId="8" xfId="0" applyNumberFormat="1" applyFont="1" applyFill="1" applyBorder="1" applyAlignment="1">
      <alignment horizontal="left" vertical="center"/>
    </xf>
    <xf numFmtId="2" fontId="32" fillId="4" borderId="11" xfId="0" applyNumberFormat="1" applyFont="1" applyFill="1" applyBorder="1" applyAlignment="1">
      <alignment horizontal="left" vertical="center"/>
    </xf>
    <xf numFmtId="2" fontId="32" fillId="4" borderId="12" xfId="0" applyNumberFormat="1" applyFont="1" applyFill="1" applyBorder="1" applyAlignment="1">
      <alignment horizontal="left" vertical="center"/>
    </xf>
    <xf numFmtId="2" fontId="32" fillId="0" borderId="8" xfId="0" applyNumberFormat="1" applyFont="1" applyBorder="1" applyAlignment="1">
      <alignment horizontal="left" vertical="center"/>
    </xf>
    <xf numFmtId="2" fontId="32" fillId="0" borderId="11" xfId="0" applyNumberFormat="1" applyFont="1" applyBorder="1" applyAlignment="1">
      <alignment horizontal="left" vertical="center"/>
    </xf>
    <xf numFmtId="2" fontId="32" fillId="0" borderId="12" xfId="0" applyNumberFormat="1" applyFont="1" applyBorder="1" applyAlignment="1">
      <alignment horizontal="left" vertical="center"/>
    </xf>
    <xf numFmtId="2" fontId="30" fillId="4" borderId="5" xfId="0" applyNumberFormat="1" applyFont="1" applyFill="1" applyBorder="1" applyAlignment="1">
      <alignment horizontal="left" vertical="center"/>
    </xf>
    <xf numFmtId="2" fontId="30" fillId="4" borderId="6" xfId="0" applyNumberFormat="1" applyFont="1" applyFill="1" applyBorder="1" applyAlignment="1">
      <alignment horizontal="left" vertical="center"/>
    </xf>
    <xf numFmtId="2" fontId="30" fillId="4" borderId="7" xfId="0" applyNumberFormat="1" applyFont="1" applyFill="1" applyBorder="1" applyAlignment="1">
      <alignment horizontal="left" vertical="center"/>
    </xf>
    <xf numFmtId="2" fontId="32" fillId="4" borderId="5" xfId="0" applyNumberFormat="1" applyFont="1" applyFill="1" applyBorder="1" applyAlignment="1">
      <alignment horizontal="left" vertical="center"/>
    </xf>
    <xf numFmtId="2" fontId="32" fillId="4" borderId="6" xfId="0" applyNumberFormat="1" applyFont="1" applyFill="1" applyBorder="1" applyAlignment="1">
      <alignment horizontal="left" vertical="center"/>
    </xf>
    <xf numFmtId="2" fontId="32" fillId="4" borderId="7" xfId="0" applyNumberFormat="1" applyFont="1" applyFill="1" applyBorder="1" applyAlignment="1">
      <alignment horizontal="left" vertical="center"/>
    </xf>
    <xf numFmtId="2" fontId="29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4" xfId="0" applyFont="1" applyBorder="1" applyAlignment="1">
      <alignment horizontal="center"/>
    </xf>
    <xf numFmtId="2" fontId="29" fillId="0" borderId="86" xfId="0" applyNumberFormat="1" applyFont="1" applyBorder="1" applyAlignment="1">
      <alignment horizontal="center" vertical="center"/>
    </xf>
    <xf numFmtId="2" fontId="29" fillId="0" borderId="87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32" fillId="4" borderId="5" xfId="0" applyFont="1" applyFill="1" applyBorder="1" applyAlignment="1">
      <alignment horizontal="left" vertical="center"/>
    </xf>
    <xf numFmtId="0" fontId="32" fillId="4" borderId="6" xfId="0" applyFont="1" applyFill="1" applyBorder="1" applyAlignment="1">
      <alignment horizontal="left" vertical="center"/>
    </xf>
    <xf numFmtId="2" fontId="32" fillId="2" borderId="5" xfId="0" applyNumberFormat="1" applyFont="1" applyFill="1" applyBorder="1" applyAlignment="1">
      <alignment horizontal="left" vertical="center"/>
    </xf>
    <xf numFmtId="2" fontId="32" fillId="2" borderId="6" xfId="0" applyNumberFormat="1" applyFont="1" applyFill="1" applyBorder="1" applyAlignment="1">
      <alignment horizontal="left" vertical="center"/>
    </xf>
    <xf numFmtId="2" fontId="32" fillId="2" borderId="7" xfId="0" applyNumberFormat="1" applyFont="1" applyFill="1" applyBorder="1" applyAlignment="1">
      <alignment horizontal="left" vertical="center"/>
    </xf>
    <xf numFmtId="2" fontId="32" fillId="2" borderId="8" xfId="0" applyNumberFormat="1" applyFont="1" applyFill="1" applyBorder="1" applyAlignment="1">
      <alignment horizontal="left" vertical="center"/>
    </xf>
    <xf numFmtId="2" fontId="32" fillId="2" borderId="11" xfId="0" applyNumberFormat="1" applyFont="1" applyFill="1" applyBorder="1" applyAlignment="1">
      <alignment horizontal="left" vertical="center"/>
    </xf>
    <xf numFmtId="2" fontId="32" fillId="2" borderId="12" xfId="0" applyNumberFormat="1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left" vertical="center"/>
    </xf>
    <xf numFmtId="2" fontId="9" fillId="2" borderId="6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2" fontId="16" fillId="2" borderId="8" xfId="0" applyNumberFormat="1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center" vertical="center"/>
    </xf>
    <xf numFmtId="2" fontId="16" fillId="2" borderId="58" xfId="0" applyNumberFormat="1" applyFont="1" applyFill="1" applyBorder="1" applyAlignment="1">
      <alignment horizontal="center" vertical="center" wrapText="1"/>
    </xf>
    <xf numFmtId="2" fontId="16" fillId="2" borderId="59" xfId="0" applyNumberFormat="1" applyFont="1" applyFill="1" applyBorder="1" applyAlignment="1">
      <alignment horizontal="center" vertical="center" wrapText="1"/>
    </xf>
    <xf numFmtId="2" fontId="16" fillId="2" borderId="60" xfId="0" applyNumberFormat="1" applyFont="1" applyFill="1" applyBorder="1" applyAlignment="1">
      <alignment horizontal="center" vertical="center"/>
    </xf>
    <xf numFmtId="2" fontId="16" fillId="2" borderId="61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2" fontId="12" fillId="2" borderId="8" xfId="0" applyNumberFormat="1" applyFont="1" applyFill="1" applyBorder="1" applyAlignment="1">
      <alignment horizontal="left" vertical="center"/>
    </xf>
    <xf numFmtId="2" fontId="12" fillId="2" borderId="11" xfId="0" applyNumberFormat="1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left" vertical="center"/>
    </xf>
    <xf numFmtId="2" fontId="3" fillId="2" borderId="6" xfId="0" applyNumberFormat="1" applyFont="1" applyFill="1" applyBorder="1" applyAlignment="1">
      <alignment horizontal="left" vertical="center"/>
    </xf>
    <xf numFmtId="2" fontId="3" fillId="2" borderId="7" xfId="0" applyNumberFormat="1" applyFont="1" applyFill="1" applyBorder="1" applyAlignment="1">
      <alignment horizontal="left" vertical="center"/>
    </xf>
    <xf numFmtId="2" fontId="7" fillId="2" borderId="11" xfId="0" applyNumberFormat="1" applyFont="1" applyFill="1" applyBorder="1" applyAlignment="1">
      <alignment horizontal="left" vertical="center"/>
    </xf>
    <xf numFmtId="2" fontId="7" fillId="2" borderId="12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FF66"/>
      <color rgb="FFCCCC00"/>
      <color rgb="FFCC99FF"/>
      <color rgb="FFFF99FF"/>
      <color rgb="FF00FFFF"/>
      <color rgb="FF9F9FFF"/>
      <color rgb="FFCCFF33"/>
      <color rgb="FFEA2E76"/>
      <color rgb="FFFF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1754201</xdr:colOff>
      <xdr:row>0</xdr:row>
      <xdr:rowOff>87586</xdr:rowOff>
    </xdr:from>
    <xdr:to>
      <xdr:col>6</xdr:col>
      <xdr:colOff>2579806</xdr:colOff>
      <xdr:row>0</xdr:row>
      <xdr:rowOff>996293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4891" y="87586"/>
          <a:ext cx="825605" cy="908707"/>
        </a:xfrm>
        <a:prstGeom prst="rect">
          <a:avLst/>
        </a:prstGeom>
      </xdr:spPr>
    </xdr:pic>
    <xdr:clientData/>
  </xdr:twoCellAnchor>
  <xdr:twoCellAnchor editAs="oneCell">
    <xdr:from>
      <xdr:col>0</xdr:col>
      <xdr:colOff>273707</xdr:colOff>
      <xdr:row>0</xdr:row>
      <xdr:rowOff>164225</xdr:rowOff>
    </xdr:from>
    <xdr:to>
      <xdr:col>1</xdr:col>
      <xdr:colOff>1758403</xdr:colOff>
      <xdr:row>0</xdr:row>
      <xdr:rowOff>883680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707" y="164225"/>
          <a:ext cx="1933575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441</xdr:row>
          <xdr:rowOff>219075</xdr:rowOff>
        </xdr:from>
        <xdr:to>
          <xdr:col>11</xdr:col>
          <xdr:colOff>3019425</xdr:colOff>
          <xdr:row>458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68124</xdr:colOff>
      <xdr:row>0</xdr:row>
      <xdr:rowOff>35719</xdr:rowOff>
    </xdr:from>
    <xdr:to>
      <xdr:col>3</xdr:col>
      <xdr:colOff>811564</xdr:colOff>
      <xdr:row>3</xdr:row>
      <xdr:rowOff>762000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99" y="35719"/>
          <a:ext cx="1429240" cy="1612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tp://ftp4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83"/>
  <sheetViews>
    <sheetView tabSelected="1" zoomScale="87" zoomScaleNormal="87" zoomScaleSheetLayoutView="100" zoomScalePageLayoutView="73" workbookViewId="0">
      <selection activeCell="G6" sqref="G1:G1048576"/>
    </sheetView>
  </sheetViews>
  <sheetFormatPr defaultColWidth="10.28515625" defaultRowHeight="15.75"/>
  <cols>
    <col min="1" max="1" width="6.7109375" style="558" customWidth="1"/>
    <col min="2" max="2" width="55.42578125" style="381" bestFit="1" customWidth="1"/>
    <col min="3" max="3" width="10" style="755" bestFit="1" customWidth="1"/>
    <col min="4" max="4" width="9.28515625" style="774" bestFit="1" customWidth="1"/>
    <col min="5" max="5" width="21.28515625" style="794" bestFit="1" customWidth="1"/>
    <col min="6" max="6" width="13.140625" style="381" bestFit="1" customWidth="1"/>
    <col min="7" max="7" width="52" style="472" bestFit="1" customWidth="1"/>
    <col min="8" max="8" width="44.7109375" style="362" bestFit="1" customWidth="1"/>
    <col min="9" max="16384" width="10.28515625" style="362"/>
  </cols>
  <sheetData>
    <row r="1" spans="1:8" ht="82.5" customHeight="1" thickTop="1">
      <c r="A1" s="805" t="s">
        <v>2056</v>
      </c>
      <c r="B1" s="806"/>
      <c r="C1" s="806"/>
      <c r="D1" s="806"/>
      <c r="E1" s="806"/>
      <c r="F1" s="806"/>
      <c r="G1" s="806"/>
      <c r="H1" s="807"/>
    </row>
    <row r="2" spans="1:8">
      <c r="A2" s="363"/>
      <c r="B2" s="823" t="s">
        <v>1982</v>
      </c>
      <c r="C2" s="823"/>
      <c r="D2" s="823"/>
      <c r="E2" s="824"/>
      <c r="F2" s="824"/>
      <c r="G2" s="824"/>
      <c r="H2" s="825"/>
    </row>
    <row r="3" spans="1:8" ht="16.5" thickBot="1">
      <c r="A3" s="828" t="s">
        <v>2047</v>
      </c>
      <c r="B3" s="829"/>
      <c r="C3" s="829"/>
      <c r="D3" s="829"/>
      <c r="E3" s="829"/>
      <c r="F3" s="829"/>
      <c r="G3" s="829"/>
      <c r="H3" s="830"/>
    </row>
    <row r="4" spans="1:8" ht="17.25" thickTop="1" thickBot="1">
      <c r="A4" s="826" t="s">
        <v>0</v>
      </c>
      <c r="B4" s="827"/>
      <c r="C4" s="364" t="s">
        <v>1</v>
      </c>
      <c r="D4" s="365" t="s">
        <v>965</v>
      </c>
      <c r="E4" s="365" t="s">
        <v>969</v>
      </c>
      <c r="F4" s="366" t="s">
        <v>2</v>
      </c>
      <c r="G4" s="826" t="s">
        <v>4</v>
      </c>
      <c r="H4" s="827"/>
    </row>
    <row r="5" spans="1:8" s="367" customFormat="1" ht="17.25" thickTop="1" thickBot="1">
      <c r="A5" s="811" t="s">
        <v>1704</v>
      </c>
      <c r="B5" s="812"/>
      <c r="C5" s="812"/>
      <c r="D5" s="812"/>
      <c r="E5" s="812"/>
      <c r="F5" s="812"/>
      <c r="G5" s="812"/>
      <c r="H5" s="813"/>
    </row>
    <row r="6" spans="1:8">
      <c r="A6" s="368" t="s">
        <v>868</v>
      </c>
      <c r="B6" s="369" t="s">
        <v>417</v>
      </c>
      <c r="C6" s="370"/>
      <c r="D6" s="371"/>
      <c r="E6" s="371"/>
      <c r="F6" s="372" t="s">
        <v>1928</v>
      </c>
      <c r="G6" s="373" t="s">
        <v>149</v>
      </c>
      <c r="H6" s="374"/>
    </row>
    <row r="7" spans="1:8">
      <c r="A7" s="368" t="s">
        <v>140</v>
      </c>
      <c r="B7" s="369" t="s">
        <v>933</v>
      </c>
      <c r="C7" s="370"/>
      <c r="D7" s="371"/>
      <c r="E7" s="371"/>
      <c r="F7" s="372" t="s">
        <v>1767</v>
      </c>
      <c r="G7" s="375" t="s">
        <v>196</v>
      </c>
      <c r="H7" s="374"/>
    </row>
    <row r="8" spans="1:8">
      <c r="A8" s="368" t="s">
        <v>140</v>
      </c>
      <c r="B8" s="369" t="s">
        <v>1001</v>
      </c>
      <c r="C8" s="370"/>
      <c r="D8" s="371"/>
      <c r="E8" s="371"/>
      <c r="F8" s="372" t="s">
        <v>1302</v>
      </c>
      <c r="G8" s="373" t="s">
        <v>14</v>
      </c>
      <c r="H8" s="374"/>
    </row>
    <row r="9" spans="1:8">
      <c r="A9" s="368" t="s">
        <v>47</v>
      </c>
      <c r="B9" s="369" t="s">
        <v>897</v>
      </c>
      <c r="C9" s="370"/>
      <c r="D9" s="376"/>
      <c r="E9" s="370"/>
      <c r="F9" s="372" t="s">
        <v>1298</v>
      </c>
      <c r="G9" s="375" t="s">
        <v>11</v>
      </c>
      <c r="H9" s="374"/>
    </row>
    <row r="10" spans="1:8">
      <c r="A10" s="368" t="s">
        <v>867</v>
      </c>
      <c r="B10" s="369" t="s">
        <v>933</v>
      </c>
      <c r="C10" s="370"/>
      <c r="D10" s="376"/>
      <c r="E10" s="370"/>
      <c r="F10" s="372" t="s">
        <v>1299</v>
      </c>
      <c r="G10" s="375" t="s">
        <v>11</v>
      </c>
      <c r="H10" s="374"/>
    </row>
    <row r="11" spans="1:8">
      <c r="A11" s="368" t="s">
        <v>867</v>
      </c>
      <c r="B11" s="369" t="s">
        <v>7</v>
      </c>
      <c r="C11" s="377"/>
      <c r="D11" s="377"/>
      <c r="E11" s="370"/>
      <c r="F11" s="372" t="s">
        <v>1301</v>
      </c>
      <c r="G11" s="375" t="s">
        <v>11</v>
      </c>
      <c r="H11" s="374"/>
    </row>
    <row r="12" spans="1:8" ht="16.5" thickBot="1">
      <c r="A12" s="368" t="s">
        <v>871</v>
      </c>
      <c r="B12" s="369" t="s">
        <v>7</v>
      </c>
      <c r="C12" s="377"/>
      <c r="D12" s="377"/>
      <c r="E12" s="378"/>
      <c r="F12" s="372" t="s">
        <v>1300</v>
      </c>
      <c r="G12" s="375" t="s">
        <v>782</v>
      </c>
      <c r="H12" s="374"/>
    </row>
    <row r="13" spans="1:8" s="379" customFormat="1" ht="16.5" thickBot="1">
      <c r="A13" s="811" t="s">
        <v>1190</v>
      </c>
      <c r="B13" s="812"/>
      <c r="C13" s="812"/>
      <c r="D13" s="812"/>
      <c r="E13" s="812"/>
      <c r="F13" s="812"/>
      <c r="G13" s="812"/>
      <c r="H13" s="813"/>
    </row>
    <row r="14" spans="1:8">
      <c r="A14" s="368" t="s">
        <v>427</v>
      </c>
      <c r="B14" s="369" t="s">
        <v>1994</v>
      </c>
      <c r="C14" s="370"/>
      <c r="D14" s="376"/>
      <c r="E14" s="370"/>
      <c r="F14" s="380" t="s">
        <v>1993</v>
      </c>
      <c r="G14" s="373" t="s">
        <v>979</v>
      </c>
      <c r="H14" s="374"/>
    </row>
    <row r="15" spans="1:8">
      <c r="A15" s="368" t="s">
        <v>427</v>
      </c>
      <c r="B15" s="369" t="s">
        <v>2046</v>
      </c>
      <c r="C15" s="370"/>
      <c r="D15" s="376"/>
      <c r="E15" s="370"/>
      <c r="F15" s="380" t="s">
        <v>1998</v>
      </c>
      <c r="G15" s="373" t="s">
        <v>181</v>
      </c>
      <c r="H15" s="374"/>
    </row>
    <row r="16" spans="1:8">
      <c r="A16" s="368" t="s">
        <v>427</v>
      </c>
      <c r="B16" s="369" t="s">
        <v>1729</v>
      </c>
      <c r="C16" s="370"/>
      <c r="D16" s="376"/>
      <c r="E16" s="370"/>
      <c r="F16" s="380" t="s">
        <v>1728</v>
      </c>
      <c r="G16" s="373" t="s">
        <v>134</v>
      </c>
      <c r="H16" s="374"/>
    </row>
    <row r="17" spans="1:8">
      <c r="A17" s="368" t="s">
        <v>6</v>
      </c>
      <c r="B17" s="369" t="s">
        <v>1736</v>
      </c>
      <c r="C17" s="370"/>
      <c r="D17" s="376"/>
      <c r="E17" s="370"/>
      <c r="F17" s="380" t="s">
        <v>1737</v>
      </c>
      <c r="G17" s="373" t="s">
        <v>196</v>
      </c>
      <c r="H17" s="374"/>
    </row>
    <row r="18" spans="1:8">
      <c r="A18" s="368" t="s">
        <v>6</v>
      </c>
      <c r="B18" s="369" t="s">
        <v>1133</v>
      </c>
      <c r="C18" s="370"/>
      <c r="D18" s="376"/>
      <c r="E18" s="370"/>
      <c r="F18" s="380" t="s">
        <v>1303</v>
      </c>
      <c r="G18" s="375" t="s">
        <v>14</v>
      </c>
      <c r="H18" s="374"/>
    </row>
    <row r="19" spans="1:8">
      <c r="A19" s="368" t="s">
        <v>6</v>
      </c>
      <c r="B19" s="381" t="s">
        <v>1731</v>
      </c>
      <c r="C19" s="382"/>
      <c r="D19" s="383"/>
      <c r="E19" s="382"/>
      <c r="F19" s="384" t="s">
        <v>1732</v>
      </c>
      <c r="G19" s="373" t="s">
        <v>50</v>
      </c>
      <c r="H19" s="385"/>
    </row>
    <row r="20" spans="1:8">
      <c r="A20" s="368" t="s">
        <v>6</v>
      </c>
      <c r="B20" s="381" t="s">
        <v>1707</v>
      </c>
      <c r="C20" s="382"/>
      <c r="D20" s="383"/>
      <c r="E20" s="382"/>
      <c r="F20" s="384" t="s">
        <v>1645</v>
      </c>
      <c r="G20" s="373" t="s">
        <v>13</v>
      </c>
      <c r="H20" s="385"/>
    </row>
    <row r="21" spans="1:8">
      <c r="A21" s="368" t="s">
        <v>6</v>
      </c>
      <c r="B21" s="369" t="s">
        <v>2046</v>
      </c>
      <c r="C21" s="382"/>
      <c r="D21" s="383"/>
      <c r="E21" s="382"/>
      <c r="F21" s="384" t="s">
        <v>1999</v>
      </c>
      <c r="G21" s="373" t="s">
        <v>50</v>
      </c>
      <c r="H21" s="385"/>
    </row>
    <row r="22" spans="1:8">
      <c r="A22" s="368" t="s">
        <v>48</v>
      </c>
      <c r="B22" s="386" t="s">
        <v>1650</v>
      </c>
      <c r="C22" s="382"/>
      <c r="D22" s="383"/>
      <c r="E22" s="382"/>
      <c r="F22" s="384" t="s">
        <v>1648</v>
      </c>
      <c r="G22" s="373" t="s">
        <v>181</v>
      </c>
      <c r="H22" s="385"/>
    </row>
    <row r="23" spans="1:8" s="379" customFormat="1">
      <c r="A23" s="368" t="s">
        <v>48</v>
      </c>
      <c r="B23" s="386" t="s">
        <v>1133</v>
      </c>
      <c r="C23" s="387"/>
      <c r="D23" s="387"/>
      <c r="E23" s="388"/>
      <c r="F23" s="389" t="s">
        <v>1304</v>
      </c>
      <c r="G23" s="373" t="s">
        <v>50</v>
      </c>
      <c r="H23" s="390"/>
    </row>
    <row r="24" spans="1:8" s="379" customFormat="1">
      <c r="A24" s="368" t="s">
        <v>48</v>
      </c>
      <c r="B24" s="369" t="s">
        <v>2046</v>
      </c>
      <c r="C24" s="387"/>
      <c r="D24" s="387"/>
      <c r="E24" s="388"/>
      <c r="F24" s="389" t="s">
        <v>1730</v>
      </c>
      <c r="G24" s="373" t="s">
        <v>185</v>
      </c>
      <c r="H24" s="390"/>
    </row>
    <row r="25" spans="1:8" s="379" customFormat="1">
      <c r="A25" s="368" t="s">
        <v>48</v>
      </c>
      <c r="B25" s="369" t="s">
        <v>439</v>
      </c>
      <c r="C25" s="387"/>
      <c r="D25" s="387"/>
      <c r="E25" s="388"/>
      <c r="F25" s="391" t="s">
        <v>1959</v>
      </c>
      <c r="G25" s="373" t="s">
        <v>14</v>
      </c>
      <c r="H25" s="390"/>
    </row>
    <row r="26" spans="1:8" s="379" customFormat="1">
      <c r="A26" s="368" t="s">
        <v>10</v>
      </c>
      <c r="B26" s="369" t="s">
        <v>1995</v>
      </c>
      <c r="C26" s="387"/>
      <c r="D26" s="387"/>
      <c r="E26" s="388"/>
      <c r="F26" s="391" t="s">
        <v>1996</v>
      </c>
      <c r="G26" s="373" t="s">
        <v>437</v>
      </c>
      <c r="H26" s="390"/>
    </row>
    <row r="27" spans="1:8" s="379" customFormat="1">
      <c r="A27" s="368" t="s">
        <v>10</v>
      </c>
      <c r="B27" s="369" t="s">
        <v>2046</v>
      </c>
      <c r="C27" s="387"/>
      <c r="D27" s="387"/>
      <c r="E27" s="388"/>
      <c r="F27" s="391" t="s">
        <v>1997</v>
      </c>
      <c r="G27" s="373" t="s">
        <v>299</v>
      </c>
      <c r="H27" s="390"/>
    </row>
    <row r="28" spans="1:8" s="396" customFormat="1" ht="16.5" thickBot="1">
      <c r="A28" s="368" t="s">
        <v>867</v>
      </c>
      <c r="B28" s="392" t="s">
        <v>949</v>
      </c>
      <c r="C28" s="370"/>
      <c r="D28" s="376"/>
      <c r="E28" s="393"/>
      <c r="F28" s="394" t="s">
        <v>1305</v>
      </c>
      <c r="G28" s="375" t="s">
        <v>13</v>
      </c>
      <c r="H28" s="395" t="s">
        <v>1708</v>
      </c>
    </row>
    <row r="29" spans="1:8" s="397" customFormat="1" ht="16.5" thickBot="1">
      <c r="A29" s="814" t="s">
        <v>2010</v>
      </c>
      <c r="B29" s="815"/>
      <c r="C29" s="815"/>
      <c r="D29" s="815"/>
      <c r="E29" s="815"/>
      <c r="F29" s="815"/>
      <c r="G29" s="815"/>
      <c r="H29" s="816"/>
    </row>
    <row r="30" spans="1:8" ht="16.5" thickBot="1">
      <c r="A30" s="368" t="s">
        <v>6</v>
      </c>
      <c r="B30" s="369" t="s">
        <v>2011</v>
      </c>
      <c r="C30" s="370"/>
      <c r="D30" s="376"/>
      <c r="E30" s="370"/>
      <c r="F30" s="398" t="s">
        <v>2012</v>
      </c>
      <c r="G30" s="399" t="s">
        <v>196</v>
      </c>
      <c r="H30" s="374"/>
    </row>
    <row r="31" spans="1:8" s="397" customFormat="1" ht="16.5" thickBot="1">
      <c r="A31" s="814" t="s">
        <v>1140</v>
      </c>
      <c r="B31" s="815"/>
      <c r="C31" s="815"/>
      <c r="D31" s="815"/>
      <c r="E31" s="815"/>
      <c r="F31" s="815"/>
      <c r="G31" s="815"/>
      <c r="H31" s="816"/>
    </row>
    <row r="32" spans="1:8">
      <c r="A32" s="400" t="s">
        <v>2005</v>
      </c>
      <c r="B32" s="401" t="s">
        <v>2007</v>
      </c>
      <c r="C32" s="402"/>
      <c r="D32" s="403" t="s">
        <v>2006</v>
      </c>
      <c r="E32" s="402"/>
      <c r="F32" s="404" t="s">
        <v>2004</v>
      </c>
      <c r="G32" s="405" t="s">
        <v>34</v>
      </c>
      <c r="H32" s="406" t="s">
        <v>735</v>
      </c>
    </row>
    <row r="33" spans="1:8">
      <c r="A33" s="368" t="s">
        <v>33</v>
      </c>
      <c r="B33" s="369" t="s">
        <v>1765</v>
      </c>
      <c r="C33" s="370"/>
      <c r="D33" s="376" t="s">
        <v>967</v>
      </c>
      <c r="E33" s="370"/>
      <c r="F33" s="398" t="s">
        <v>1739</v>
      </c>
      <c r="G33" s="399" t="s">
        <v>34</v>
      </c>
      <c r="H33" s="374" t="s">
        <v>1738</v>
      </c>
    </row>
    <row r="34" spans="1:8">
      <c r="A34" s="368" t="s">
        <v>15</v>
      </c>
      <c r="B34" s="369" t="s">
        <v>1776</v>
      </c>
      <c r="C34" s="370"/>
      <c r="D34" s="376" t="s">
        <v>26</v>
      </c>
      <c r="E34" s="370"/>
      <c r="F34" s="398" t="s">
        <v>1777</v>
      </c>
      <c r="G34" s="375" t="s">
        <v>44</v>
      </c>
      <c r="H34" s="374"/>
    </row>
    <row r="35" spans="1:8">
      <c r="A35" s="368" t="s">
        <v>15</v>
      </c>
      <c r="B35" s="369" t="s">
        <v>1602</v>
      </c>
      <c r="C35" s="371"/>
      <c r="D35" s="376" t="s">
        <v>26</v>
      </c>
      <c r="E35" s="378"/>
      <c r="F35" s="398" t="s">
        <v>1831</v>
      </c>
      <c r="G35" s="375" t="s">
        <v>67</v>
      </c>
      <c r="H35" s="374" t="s">
        <v>1891</v>
      </c>
    </row>
    <row r="36" spans="1:8">
      <c r="A36" s="368" t="s">
        <v>15</v>
      </c>
      <c r="B36" s="369" t="s">
        <v>1157</v>
      </c>
      <c r="C36" s="378"/>
      <c r="D36" s="376" t="s">
        <v>26</v>
      </c>
      <c r="E36" s="370"/>
      <c r="F36" s="398" t="s">
        <v>1314</v>
      </c>
      <c r="G36" s="375" t="s">
        <v>22</v>
      </c>
      <c r="H36" s="374"/>
    </row>
    <row r="37" spans="1:8">
      <c r="A37" s="368" t="s">
        <v>15</v>
      </c>
      <c r="B37" s="369" t="s">
        <v>455</v>
      </c>
      <c r="C37" s="370"/>
      <c r="D37" s="376" t="s">
        <v>26</v>
      </c>
      <c r="E37" s="370"/>
      <c r="F37" s="398" t="s">
        <v>1315</v>
      </c>
      <c r="G37" s="375" t="s">
        <v>32</v>
      </c>
      <c r="H37" s="374" t="s">
        <v>1822</v>
      </c>
    </row>
    <row r="38" spans="1:8">
      <c r="A38" s="368" t="s">
        <v>15</v>
      </c>
      <c r="B38" s="369" t="s">
        <v>1940</v>
      </c>
      <c r="C38" s="371"/>
      <c r="D38" s="376" t="s">
        <v>26</v>
      </c>
      <c r="E38" s="370"/>
      <c r="F38" s="398" t="s">
        <v>1941</v>
      </c>
      <c r="G38" s="375" t="s">
        <v>1942</v>
      </c>
      <c r="H38" s="374"/>
    </row>
    <row r="39" spans="1:8">
      <c r="A39" s="368" t="s">
        <v>15</v>
      </c>
      <c r="B39" s="369" t="s">
        <v>1943</v>
      </c>
      <c r="C39" s="371"/>
      <c r="D39" s="376" t="s">
        <v>26</v>
      </c>
      <c r="E39" s="377"/>
      <c r="F39" s="398" t="s">
        <v>1944</v>
      </c>
      <c r="G39" s="375" t="s">
        <v>18</v>
      </c>
      <c r="H39" s="374"/>
    </row>
    <row r="40" spans="1:8">
      <c r="A40" s="368" t="s">
        <v>15</v>
      </c>
      <c r="B40" s="369" t="s">
        <v>1740</v>
      </c>
      <c r="C40" s="371"/>
      <c r="D40" s="376" t="s">
        <v>26</v>
      </c>
      <c r="E40" s="377"/>
      <c r="F40" s="398" t="s">
        <v>1741</v>
      </c>
      <c r="G40" s="375" t="s">
        <v>67</v>
      </c>
      <c r="H40" s="374"/>
    </row>
    <row r="41" spans="1:8">
      <c r="A41" s="368" t="s">
        <v>36</v>
      </c>
      <c r="B41" s="369" t="s">
        <v>1929</v>
      </c>
      <c r="C41" s="371"/>
      <c r="D41" s="376" t="s">
        <v>534</v>
      </c>
      <c r="E41" s="377"/>
      <c r="F41" s="407" t="s">
        <v>1568</v>
      </c>
      <c r="G41" s="375" t="s">
        <v>21</v>
      </c>
      <c r="H41" s="374" t="s">
        <v>1930</v>
      </c>
    </row>
    <row r="42" spans="1:8">
      <c r="A42" s="368" t="s">
        <v>37</v>
      </c>
      <c r="B42" s="369" t="s">
        <v>1765</v>
      </c>
      <c r="C42" s="371"/>
      <c r="D42" s="376"/>
      <c r="E42" s="370"/>
      <c r="F42" s="398" t="s">
        <v>1823</v>
      </c>
      <c r="G42" s="375" t="s">
        <v>168</v>
      </c>
      <c r="H42" s="374" t="s">
        <v>1931</v>
      </c>
    </row>
    <row r="43" spans="1:8">
      <c r="A43" s="368" t="s">
        <v>37</v>
      </c>
      <c r="B43" s="369" t="s">
        <v>1911</v>
      </c>
      <c r="C43" s="371"/>
      <c r="D43" s="376" t="s">
        <v>534</v>
      </c>
      <c r="E43" s="370"/>
      <c r="F43" s="407" t="s">
        <v>1568</v>
      </c>
      <c r="G43" s="399" t="s">
        <v>34</v>
      </c>
      <c r="H43" s="374"/>
    </row>
    <row r="44" spans="1:8">
      <c r="A44" s="368" t="s">
        <v>6</v>
      </c>
      <c r="B44" s="369" t="s">
        <v>2037</v>
      </c>
      <c r="C44" s="371"/>
      <c r="D44" s="376"/>
      <c r="E44" s="370"/>
      <c r="F44" s="398" t="s">
        <v>2038</v>
      </c>
      <c r="G44" s="399" t="s">
        <v>1067</v>
      </c>
      <c r="H44" s="374"/>
    </row>
    <row r="45" spans="1:8">
      <c r="A45" s="368" t="s">
        <v>6</v>
      </c>
      <c r="B45" s="369" t="s">
        <v>1194</v>
      </c>
      <c r="C45" s="371"/>
      <c r="D45" s="376"/>
      <c r="E45" s="370"/>
      <c r="F45" s="398" t="s">
        <v>1317</v>
      </c>
      <c r="G45" s="375" t="s">
        <v>1067</v>
      </c>
      <c r="H45" s="374"/>
    </row>
    <row r="46" spans="1:8" ht="20.25" customHeight="1">
      <c r="A46" s="368" t="s">
        <v>6</v>
      </c>
      <c r="B46" s="369" t="s">
        <v>1888</v>
      </c>
      <c r="C46" s="371"/>
      <c r="D46" s="408"/>
      <c r="E46" s="377"/>
      <c r="F46" s="398" t="s">
        <v>1889</v>
      </c>
      <c r="G46" s="375" t="s">
        <v>149</v>
      </c>
      <c r="H46" s="374"/>
    </row>
    <row r="47" spans="1:8">
      <c r="A47" s="368" t="s">
        <v>6</v>
      </c>
      <c r="B47" s="369" t="s">
        <v>1790</v>
      </c>
      <c r="C47" s="371"/>
      <c r="D47" s="408"/>
      <c r="E47" s="377"/>
      <c r="F47" s="398" t="s">
        <v>1791</v>
      </c>
      <c r="G47" s="375" t="s">
        <v>31</v>
      </c>
      <c r="H47" s="374"/>
    </row>
    <row r="48" spans="1:8">
      <c r="A48" s="368" t="s">
        <v>6</v>
      </c>
      <c r="B48" s="369" t="s">
        <v>1783</v>
      </c>
      <c r="C48" s="371"/>
      <c r="D48" s="408"/>
      <c r="E48" s="377"/>
      <c r="F48" s="398" t="s">
        <v>1784</v>
      </c>
      <c r="G48" s="375" t="s">
        <v>32</v>
      </c>
      <c r="H48" s="374"/>
    </row>
    <row r="49" spans="1:8">
      <c r="A49" s="368" t="s">
        <v>6</v>
      </c>
      <c r="B49" s="369" t="s">
        <v>1828</v>
      </c>
      <c r="C49" s="371"/>
      <c r="D49" s="408"/>
      <c r="E49" s="377"/>
      <c r="F49" s="398" t="s">
        <v>1829</v>
      </c>
      <c r="G49" s="375" t="s">
        <v>196</v>
      </c>
      <c r="H49" s="374"/>
    </row>
    <row r="50" spans="1:8">
      <c r="A50" s="368" t="s">
        <v>6</v>
      </c>
      <c r="B50" s="369" t="s">
        <v>1834</v>
      </c>
      <c r="C50" s="371"/>
      <c r="D50" s="408"/>
      <c r="E50" s="377"/>
      <c r="F50" s="398" t="s">
        <v>1835</v>
      </c>
      <c r="G50" s="375" t="s">
        <v>32</v>
      </c>
      <c r="H50" s="374"/>
    </row>
    <row r="51" spans="1:8">
      <c r="A51" s="368" t="s">
        <v>6</v>
      </c>
      <c r="B51" s="369" t="s">
        <v>1786</v>
      </c>
      <c r="C51" s="371"/>
      <c r="D51" s="408"/>
      <c r="E51" s="377"/>
      <c r="F51" s="398" t="s">
        <v>1787</v>
      </c>
      <c r="G51" s="375" t="s">
        <v>60</v>
      </c>
      <c r="H51" s="374"/>
    </row>
    <row r="52" spans="1:8">
      <c r="A52" s="368" t="s">
        <v>6</v>
      </c>
      <c r="B52" s="369" t="s">
        <v>1779</v>
      </c>
      <c r="C52" s="371"/>
      <c r="D52" s="408"/>
      <c r="E52" s="377"/>
      <c r="F52" s="398" t="s">
        <v>1780</v>
      </c>
      <c r="G52" s="375" t="s">
        <v>1067</v>
      </c>
      <c r="H52" s="374"/>
    </row>
    <row r="53" spans="1:8">
      <c r="A53" s="368" t="s">
        <v>6</v>
      </c>
      <c r="B53" s="369" t="s">
        <v>1826</v>
      </c>
      <c r="C53" s="371"/>
      <c r="D53" s="408"/>
      <c r="E53" s="377"/>
      <c r="F53" s="398" t="s">
        <v>1827</v>
      </c>
      <c r="G53" s="375" t="s">
        <v>14</v>
      </c>
      <c r="H53" s="374"/>
    </row>
    <row r="54" spans="1:8">
      <c r="A54" s="368" t="s">
        <v>6</v>
      </c>
      <c r="B54" s="369" t="s">
        <v>1742</v>
      </c>
      <c r="C54" s="371"/>
      <c r="D54" s="408"/>
      <c r="E54" s="377"/>
      <c r="F54" s="398" t="s">
        <v>1766</v>
      </c>
      <c r="G54" s="375" t="s">
        <v>14</v>
      </c>
      <c r="H54" s="374" t="s">
        <v>1894</v>
      </c>
    </row>
    <row r="55" spans="1:8" s="415" customFormat="1">
      <c r="A55" s="368" t="s">
        <v>6</v>
      </c>
      <c r="B55" s="409" t="s">
        <v>1602</v>
      </c>
      <c r="C55" s="410"/>
      <c r="D55" s="411"/>
      <c r="E55" s="411"/>
      <c r="F55" s="412" t="s">
        <v>1603</v>
      </c>
      <c r="G55" s="413" t="s">
        <v>1680</v>
      </c>
      <c r="H55" s="414" t="s">
        <v>1895</v>
      </c>
    </row>
    <row r="56" spans="1:8" s="415" customFormat="1">
      <c r="A56" s="368" t="s">
        <v>6</v>
      </c>
      <c r="B56" s="409" t="s">
        <v>1830</v>
      </c>
      <c r="C56" s="416"/>
      <c r="D56" s="411"/>
      <c r="E56" s="411"/>
      <c r="F56" s="412" t="s">
        <v>1832</v>
      </c>
      <c r="G56" s="413" t="s">
        <v>1833</v>
      </c>
      <c r="H56" s="417" t="s">
        <v>1896</v>
      </c>
    </row>
    <row r="57" spans="1:8" s="415" customFormat="1">
      <c r="A57" s="368" t="s">
        <v>6</v>
      </c>
      <c r="B57" s="409" t="s">
        <v>1743</v>
      </c>
      <c r="C57" s="416"/>
      <c r="D57" s="411"/>
      <c r="E57" s="411"/>
      <c r="F57" s="412" t="s">
        <v>1744</v>
      </c>
      <c r="G57" s="413" t="s">
        <v>1836</v>
      </c>
      <c r="H57" s="414"/>
    </row>
    <row r="58" spans="1:8" s="415" customFormat="1">
      <c r="A58" s="368" t="s">
        <v>6</v>
      </c>
      <c r="B58" s="409" t="s">
        <v>41</v>
      </c>
      <c r="C58" s="416"/>
      <c r="D58" s="411"/>
      <c r="E58" s="411"/>
      <c r="F58" s="418" t="s">
        <v>1947</v>
      </c>
      <c r="G58" s="375" t="s">
        <v>301</v>
      </c>
      <c r="H58" s="414"/>
    </row>
    <row r="59" spans="1:8" s="415" customFormat="1">
      <c r="A59" s="368" t="s">
        <v>6</v>
      </c>
      <c r="B59" s="409" t="s">
        <v>1945</v>
      </c>
      <c r="C59" s="416"/>
      <c r="D59" s="411"/>
      <c r="E59" s="411"/>
      <c r="F59" s="418" t="s">
        <v>1948</v>
      </c>
      <c r="G59" s="413" t="s">
        <v>1946</v>
      </c>
      <c r="H59" s="414"/>
    </row>
    <row r="60" spans="1:8">
      <c r="A60" s="368" t="s">
        <v>6</v>
      </c>
      <c r="B60" s="369" t="s">
        <v>455</v>
      </c>
      <c r="C60" s="370"/>
      <c r="D60" s="377"/>
      <c r="E60" s="377"/>
      <c r="F60" s="419" t="s">
        <v>1316</v>
      </c>
      <c r="G60" s="375" t="s">
        <v>46</v>
      </c>
      <c r="H60" s="374" t="s">
        <v>1764</v>
      </c>
    </row>
    <row r="61" spans="1:8">
      <c r="A61" s="368" t="s">
        <v>6</v>
      </c>
      <c r="B61" s="369" t="s">
        <v>1853</v>
      </c>
      <c r="C61" s="370"/>
      <c r="D61" s="377"/>
      <c r="E61" s="377"/>
      <c r="F61" s="419" t="s">
        <v>1854</v>
      </c>
      <c r="G61" s="375" t="s">
        <v>14</v>
      </c>
      <c r="H61" s="374"/>
    </row>
    <row r="62" spans="1:8">
      <c r="A62" s="368" t="s">
        <v>6</v>
      </c>
      <c r="B62" s="369" t="s">
        <v>1900</v>
      </c>
      <c r="C62" s="370"/>
      <c r="D62" s="377"/>
      <c r="E62" s="377"/>
      <c r="F62" s="419" t="s">
        <v>1901</v>
      </c>
      <c r="G62" s="375" t="s">
        <v>301</v>
      </c>
      <c r="H62" s="374"/>
    </row>
    <row r="63" spans="1:8">
      <c r="A63" s="368" t="s">
        <v>6</v>
      </c>
      <c r="B63" s="369" t="s">
        <v>1745</v>
      </c>
      <c r="C63" s="370"/>
      <c r="D63" s="377"/>
      <c r="E63" s="377"/>
      <c r="F63" s="419" t="s">
        <v>1746</v>
      </c>
      <c r="G63" s="375" t="s">
        <v>979</v>
      </c>
      <c r="H63" s="374" t="s">
        <v>1821</v>
      </c>
    </row>
    <row r="64" spans="1:8">
      <c r="A64" s="368" t="s">
        <v>6</v>
      </c>
      <c r="B64" s="369" t="s">
        <v>1765</v>
      </c>
      <c r="C64" s="370"/>
      <c r="D64" s="377"/>
      <c r="E64" s="377"/>
      <c r="F64" s="419" t="s">
        <v>1785</v>
      </c>
      <c r="G64" s="399" t="s">
        <v>149</v>
      </c>
      <c r="H64" s="374"/>
    </row>
    <row r="65" spans="1:8">
      <c r="A65" s="368" t="s">
        <v>6</v>
      </c>
      <c r="B65" s="369" t="s">
        <v>1724</v>
      </c>
      <c r="C65" s="370"/>
      <c r="D65" s="377"/>
      <c r="E65" s="377"/>
      <c r="F65" s="419" t="s">
        <v>1684</v>
      </c>
      <c r="G65" s="399" t="s">
        <v>34</v>
      </c>
      <c r="H65" s="374" t="s">
        <v>1926</v>
      </c>
    </row>
    <row r="66" spans="1:8">
      <c r="A66" s="368" t="s">
        <v>6</v>
      </c>
      <c r="B66" s="369" t="s">
        <v>1903</v>
      </c>
      <c r="C66" s="370"/>
      <c r="D66" s="377"/>
      <c r="E66" s="377"/>
      <c r="F66" s="419" t="s">
        <v>1902</v>
      </c>
      <c r="G66" s="399" t="s">
        <v>1062</v>
      </c>
      <c r="H66" s="374"/>
    </row>
    <row r="67" spans="1:8">
      <c r="A67" s="368" t="s">
        <v>6</v>
      </c>
      <c r="B67" s="369" t="s">
        <v>1788</v>
      </c>
      <c r="C67" s="370"/>
      <c r="D67" s="377"/>
      <c r="E67" s="377"/>
      <c r="F67" s="419" t="s">
        <v>1789</v>
      </c>
      <c r="G67" s="399" t="s">
        <v>1131</v>
      </c>
      <c r="H67" s="374"/>
    </row>
    <row r="68" spans="1:8" ht="16.5" thickBot="1">
      <c r="A68" s="420" t="s">
        <v>6</v>
      </c>
      <c r="B68" s="421" t="s">
        <v>1950</v>
      </c>
      <c r="C68" s="422"/>
      <c r="D68" s="422"/>
      <c r="E68" s="422"/>
      <c r="F68" s="423" t="s">
        <v>1949</v>
      </c>
      <c r="G68" s="424" t="s">
        <v>46</v>
      </c>
      <c r="H68" s="425"/>
    </row>
    <row r="69" spans="1:8" s="397" customFormat="1" ht="17.25" thickTop="1" thickBot="1">
      <c r="A69" s="808" t="s">
        <v>1976</v>
      </c>
      <c r="B69" s="809"/>
      <c r="C69" s="809"/>
      <c r="D69" s="809"/>
      <c r="E69" s="809"/>
      <c r="F69" s="809"/>
      <c r="G69" s="809"/>
      <c r="H69" s="810"/>
    </row>
    <row r="70" spans="1:8">
      <c r="A70" s="368" t="s">
        <v>6</v>
      </c>
      <c r="B70" s="369" t="s">
        <v>1932</v>
      </c>
      <c r="C70" s="370"/>
      <c r="D70" s="377"/>
      <c r="E70" s="377"/>
      <c r="F70" s="419" t="s">
        <v>1933</v>
      </c>
      <c r="G70" s="375" t="s">
        <v>51</v>
      </c>
      <c r="H70" s="374"/>
    </row>
    <row r="71" spans="1:8">
      <c r="A71" s="368" t="s">
        <v>6</v>
      </c>
      <c r="B71" s="369" t="s">
        <v>1934</v>
      </c>
      <c r="C71" s="370"/>
      <c r="D71" s="377"/>
      <c r="E71" s="377"/>
      <c r="F71" s="419" t="s">
        <v>1937</v>
      </c>
      <c r="G71" s="375" t="s">
        <v>301</v>
      </c>
      <c r="H71" s="374"/>
    </row>
    <row r="72" spans="1:8">
      <c r="A72" s="368" t="s">
        <v>6</v>
      </c>
      <c r="B72" s="369" t="s">
        <v>1935</v>
      </c>
      <c r="C72" s="377"/>
      <c r="D72" s="370"/>
      <c r="E72" s="377"/>
      <c r="F72" s="380" t="s">
        <v>1936</v>
      </c>
      <c r="G72" s="375" t="s">
        <v>51</v>
      </c>
      <c r="H72" s="374"/>
    </row>
    <row r="73" spans="1:8">
      <c r="A73" s="368" t="s">
        <v>6</v>
      </c>
      <c r="B73" s="369" t="s">
        <v>1782</v>
      </c>
      <c r="C73" s="370"/>
      <c r="D73" s="378"/>
      <c r="E73" s="370"/>
      <c r="F73" s="426" t="s">
        <v>1781</v>
      </c>
      <c r="G73" s="375" t="s">
        <v>44</v>
      </c>
      <c r="H73" s="385"/>
    </row>
    <row r="74" spans="1:8">
      <c r="A74" s="368" t="s">
        <v>6</v>
      </c>
      <c r="B74" s="369" t="s">
        <v>1938</v>
      </c>
      <c r="C74" s="370"/>
      <c r="D74" s="370"/>
      <c r="E74" s="377"/>
      <c r="F74" s="419" t="s">
        <v>1939</v>
      </c>
      <c r="G74" s="375" t="s">
        <v>301</v>
      </c>
      <c r="H74" s="374"/>
    </row>
    <row r="75" spans="1:8">
      <c r="A75" s="368" t="s">
        <v>6</v>
      </c>
      <c r="B75" s="369" t="s">
        <v>1824</v>
      </c>
      <c r="C75" s="370"/>
      <c r="D75" s="370"/>
      <c r="E75" s="377"/>
      <c r="F75" s="419" t="s">
        <v>1825</v>
      </c>
      <c r="G75" s="375" t="s">
        <v>196</v>
      </c>
      <c r="H75" s="374"/>
    </row>
    <row r="76" spans="1:8">
      <c r="A76" s="368" t="s">
        <v>48</v>
      </c>
      <c r="B76" s="369" t="s">
        <v>1911</v>
      </c>
      <c r="C76" s="370"/>
      <c r="D76" s="370"/>
      <c r="E76" s="370"/>
      <c r="F76" s="419" t="s">
        <v>2008</v>
      </c>
      <c r="G76" s="399" t="s">
        <v>34</v>
      </c>
      <c r="H76" s="374"/>
    </row>
    <row r="77" spans="1:8">
      <c r="A77" s="368" t="s">
        <v>48</v>
      </c>
      <c r="B77" s="369" t="s">
        <v>1792</v>
      </c>
      <c r="C77" s="370"/>
      <c r="D77" s="370"/>
      <c r="E77" s="370"/>
      <c r="F77" s="419" t="s">
        <v>1793</v>
      </c>
      <c r="G77" s="375" t="s">
        <v>214</v>
      </c>
      <c r="H77" s="374"/>
    </row>
    <row r="78" spans="1:8">
      <c r="A78" s="368" t="s">
        <v>10</v>
      </c>
      <c r="B78" s="369" t="s">
        <v>1742</v>
      </c>
      <c r="C78" s="377"/>
      <c r="D78" s="377"/>
      <c r="E78" s="377"/>
      <c r="F78" s="419" t="s">
        <v>2001</v>
      </c>
      <c r="G78" s="375" t="s">
        <v>95</v>
      </c>
      <c r="H78" s="427" t="s">
        <v>2003</v>
      </c>
    </row>
    <row r="79" spans="1:8">
      <c r="A79" s="368" t="s">
        <v>10</v>
      </c>
      <c r="B79" s="369" t="s">
        <v>2000</v>
      </c>
      <c r="C79" s="377"/>
      <c r="D79" s="377"/>
      <c r="E79" s="377"/>
      <c r="F79" s="419" t="s">
        <v>2002</v>
      </c>
      <c r="G79" s="375" t="s">
        <v>95</v>
      </c>
      <c r="H79" s="427"/>
    </row>
    <row r="80" spans="1:8">
      <c r="A80" s="368" t="s">
        <v>10</v>
      </c>
      <c r="B80" s="369" t="s">
        <v>1830</v>
      </c>
      <c r="C80" s="377"/>
      <c r="D80" s="377"/>
      <c r="E80" s="377"/>
      <c r="F80" s="380" t="s">
        <v>1951</v>
      </c>
      <c r="G80" s="375" t="s">
        <v>95</v>
      </c>
      <c r="H80" s="427" t="s">
        <v>1952</v>
      </c>
    </row>
    <row r="81" spans="1:8" ht="16.5" thickBot="1">
      <c r="A81" s="368"/>
      <c r="B81" s="428"/>
      <c r="C81" s="429"/>
      <c r="D81" s="429"/>
      <c r="E81" s="430"/>
      <c r="F81" s="431"/>
      <c r="G81" s="432"/>
      <c r="H81" s="433"/>
    </row>
    <row r="82" spans="1:8" s="397" customFormat="1" ht="16.5" thickBot="1">
      <c r="A82" s="814" t="s">
        <v>1139</v>
      </c>
      <c r="B82" s="815"/>
      <c r="C82" s="815"/>
      <c r="D82" s="815"/>
      <c r="E82" s="815"/>
      <c r="F82" s="815"/>
      <c r="G82" s="815"/>
      <c r="H82" s="816"/>
    </row>
    <row r="83" spans="1:8" s="379" customFormat="1">
      <c r="A83" s="368" t="s">
        <v>140</v>
      </c>
      <c r="B83" s="369" t="s">
        <v>936</v>
      </c>
      <c r="C83" s="370"/>
      <c r="D83" s="376"/>
      <c r="E83" s="371"/>
      <c r="F83" s="434" t="s">
        <v>1318</v>
      </c>
      <c r="G83" s="375" t="s">
        <v>884</v>
      </c>
      <c r="H83" s="435"/>
    </row>
    <row r="84" spans="1:8" s="379" customFormat="1">
      <c r="A84" s="368" t="s">
        <v>140</v>
      </c>
      <c r="B84" s="381" t="s">
        <v>935</v>
      </c>
      <c r="C84" s="371"/>
      <c r="D84" s="436"/>
      <c r="E84" s="371"/>
      <c r="F84" s="372" t="s">
        <v>1319</v>
      </c>
      <c r="G84" s="375" t="s">
        <v>921</v>
      </c>
      <c r="H84" s="437"/>
    </row>
    <row r="85" spans="1:8" s="442" customFormat="1">
      <c r="A85" s="368" t="s">
        <v>6</v>
      </c>
      <c r="B85" s="369" t="s">
        <v>29</v>
      </c>
      <c r="C85" s="438"/>
      <c r="D85" s="438"/>
      <c r="E85" s="439"/>
      <c r="F85" s="440" t="s">
        <v>1320</v>
      </c>
      <c r="G85" s="399" t="s">
        <v>891</v>
      </c>
      <c r="H85" s="441" t="s">
        <v>929</v>
      </c>
    </row>
    <row r="86" spans="1:8" s="442" customFormat="1" ht="16.5" thickBot="1">
      <c r="A86" s="443"/>
      <c r="B86" s="444"/>
      <c r="C86" s="445"/>
      <c r="D86" s="445"/>
      <c r="E86" s="446"/>
      <c r="F86" s="447"/>
      <c r="G86" s="448"/>
      <c r="H86" s="449"/>
    </row>
    <row r="87" spans="1:8" s="379" customFormat="1" ht="16.5" thickBot="1">
      <c r="A87" s="833" t="s">
        <v>1897</v>
      </c>
      <c r="B87" s="834"/>
      <c r="C87" s="834"/>
      <c r="D87" s="834"/>
      <c r="E87" s="834"/>
      <c r="F87" s="834"/>
      <c r="G87" s="450"/>
      <c r="H87" s="451"/>
    </row>
    <row r="88" spans="1:8" s="396" customFormat="1">
      <c r="A88" s="368" t="s">
        <v>874</v>
      </c>
      <c r="B88" s="369" t="s">
        <v>1623</v>
      </c>
      <c r="C88" s="378"/>
      <c r="D88" s="452"/>
      <c r="E88" s="453"/>
      <c r="F88" s="453"/>
      <c r="G88" s="454"/>
      <c r="H88" s="455" t="s">
        <v>1626</v>
      </c>
    </row>
    <row r="89" spans="1:8" s="396" customFormat="1">
      <c r="A89" s="368" t="s">
        <v>874</v>
      </c>
      <c r="B89" s="369" t="s">
        <v>1624</v>
      </c>
      <c r="C89" s="370"/>
      <c r="D89" s="408"/>
      <c r="E89" s="456"/>
      <c r="F89" s="457"/>
      <c r="G89" s="375"/>
      <c r="H89" s="458" t="s">
        <v>1627</v>
      </c>
    </row>
    <row r="90" spans="1:8" s="396" customFormat="1" ht="16.5" thickBot="1">
      <c r="A90" s="443" t="s">
        <v>874</v>
      </c>
      <c r="B90" s="459" t="s">
        <v>1625</v>
      </c>
      <c r="C90" s="371"/>
      <c r="D90" s="460"/>
      <c r="E90" s="461"/>
      <c r="F90" s="462"/>
      <c r="G90" s="375"/>
      <c r="H90" s="463" t="s">
        <v>2057</v>
      </c>
    </row>
    <row r="91" spans="1:8" s="379" customFormat="1" ht="16.5" thickBot="1">
      <c r="A91" s="831" t="s">
        <v>1141</v>
      </c>
      <c r="B91" s="832"/>
      <c r="C91" s="832"/>
      <c r="D91" s="832"/>
      <c r="E91" s="832"/>
      <c r="F91" s="832"/>
      <c r="G91" s="464" t="s">
        <v>1142</v>
      </c>
      <c r="H91" s="465"/>
    </row>
    <row r="92" spans="1:8" s="470" customFormat="1">
      <c r="A92" s="368" t="s">
        <v>874</v>
      </c>
      <c r="B92" s="369" t="s">
        <v>1682</v>
      </c>
      <c r="C92" s="466"/>
      <c r="D92" s="408" t="s">
        <v>26</v>
      </c>
      <c r="E92" s="467"/>
      <c r="F92" s="468" t="s">
        <v>1683</v>
      </c>
      <c r="G92" s="375" t="s">
        <v>19</v>
      </c>
      <c r="H92" s="469"/>
    </row>
    <row r="93" spans="1:8" s="470" customFormat="1">
      <c r="A93" s="368" t="s">
        <v>874</v>
      </c>
      <c r="B93" s="369" t="s">
        <v>1183</v>
      </c>
      <c r="C93" s="471"/>
      <c r="D93" s="408" t="s">
        <v>26</v>
      </c>
      <c r="E93" s="471"/>
      <c r="F93" s="468" t="s">
        <v>1306</v>
      </c>
      <c r="G93" s="375" t="s">
        <v>19</v>
      </c>
      <c r="H93" s="469"/>
    </row>
    <row r="94" spans="1:8" s="397" customFormat="1">
      <c r="A94" s="368" t="s">
        <v>874</v>
      </c>
      <c r="B94" s="381" t="s">
        <v>1132</v>
      </c>
      <c r="C94" s="370"/>
      <c r="D94" s="408" t="s">
        <v>26</v>
      </c>
      <c r="E94" s="378"/>
      <c r="F94" s="468" t="s">
        <v>1307</v>
      </c>
      <c r="G94" s="375" t="s">
        <v>1017</v>
      </c>
      <c r="H94" s="437"/>
    </row>
    <row r="95" spans="1:8" s="397" customFormat="1">
      <c r="A95" s="368" t="s">
        <v>874</v>
      </c>
      <c r="B95" s="381" t="s">
        <v>1957</v>
      </c>
      <c r="C95" s="370"/>
      <c r="D95" s="408" t="s">
        <v>26</v>
      </c>
      <c r="E95" s="378"/>
      <c r="F95" s="468" t="s">
        <v>1956</v>
      </c>
      <c r="G95" s="472" t="s">
        <v>18</v>
      </c>
      <c r="H95" s="374" t="s">
        <v>1616</v>
      </c>
    </row>
    <row r="96" spans="1:8" s="397" customFormat="1">
      <c r="A96" s="368" t="s">
        <v>874</v>
      </c>
      <c r="B96" s="381" t="s">
        <v>1200</v>
      </c>
      <c r="C96" s="370"/>
      <c r="D96" s="376" t="s">
        <v>26</v>
      </c>
      <c r="E96" s="370"/>
      <c r="F96" s="372" t="s">
        <v>1308</v>
      </c>
      <c r="G96" s="472" t="s">
        <v>1201</v>
      </c>
      <c r="H96" s="473"/>
    </row>
    <row r="97" spans="1:8" s="397" customFormat="1">
      <c r="A97" s="368" t="s">
        <v>874</v>
      </c>
      <c r="B97" s="381" t="s">
        <v>1176</v>
      </c>
      <c r="C97" s="370"/>
      <c r="D97" s="376" t="s">
        <v>26</v>
      </c>
      <c r="E97" s="370"/>
      <c r="F97" s="372" t="s">
        <v>1309</v>
      </c>
      <c r="G97" s="472" t="s">
        <v>22</v>
      </c>
      <c r="H97" s="374" t="s">
        <v>1955</v>
      </c>
    </row>
    <row r="98" spans="1:8" s="397" customFormat="1">
      <c r="A98" s="368" t="s">
        <v>874</v>
      </c>
      <c r="B98" s="369" t="s">
        <v>1597</v>
      </c>
      <c r="C98" s="370"/>
      <c r="D98" s="408" t="s">
        <v>26</v>
      </c>
      <c r="E98" s="370"/>
      <c r="F98" s="468" t="s">
        <v>1598</v>
      </c>
      <c r="G98" s="375" t="s">
        <v>22</v>
      </c>
      <c r="H98" s="474"/>
    </row>
    <row r="99" spans="1:8" s="397" customFormat="1">
      <c r="A99" s="368" t="s">
        <v>874</v>
      </c>
      <c r="B99" s="369" t="s">
        <v>1662</v>
      </c>
      <c r="C99" s="377"/>
      <c r="D99" s="408" t="s">
        <v>26</v>
      </c>
      <c r="E99" s="377"/>
      <c r="F99" s="468" t="s">
        <v>1663</v>
      </c>
      <c r="G99" s="375" t="s">
        <v>22</v>
      </c>
      <c r="H99" s="473"/>
    </row>
    <row r="100" spans="1:8">
      <c r="A100" s="475" t="s">
        <v>874</v>
      </c>
      <c r="B100" s="409" t="s">
        <v>1892</v>
      </c>
      <c r="C100" s="370"/>
      <c r="D100" s="476" t="s">
        <v>26</v>
      </c>
      <c r="E100" s="477"/>
      <c r="F100" s="372" t="s">
        <v>1838</v>
      </c>
      <c r="G100" s="375" t="s">
        <v>22</v>
      </c>
      <c r="H100" s="385" t="s">
        <v>1616</v>
      </c>
    </row>
    <row r="101" spans="1:8">
      <c r="A101" s="475" t="s">
        <v>874</v>
      </c>
      <c r="B101" s="409" t="s">
        <v>1605</v>
      </c>
      <c r="C101" s="378"/>
      <c r="D101" s="476" t="s">
        <v>26</v>
      </c>
      <c r="E101" s="477"/>
      <c r="F101" s="434" t="s">
        <v>1609</v>
      </c>
      <c r="G101" s="375" t="s">
        <v>22</v>
      </c>
      <c r="H101" s="374"/>
    </row>
    <row r="102" spans="1:8">
      <c r="A102" s="475" t="s">
        <v>874</v>
      </c>
      <c r="B102" s="409" t="s">
        <v>1953</v>
      </c>
      <c r="C102" s="370"/>
      <c r="D102" s="476" t="s">
        <v>26</v>
      </c>
      <c r="E102" s="477"/>
      <c r="F102" s="372" t="s">
        <v>1954</v>
      </c>
      <c r="G102" s="375" t="s">
        <v>22</v>
      </c>
      <c r="H102" s="374" t="s">
        <v>1955</v>
      </c>
    </row>
    <row r="103" spans="1:8">
      <c r="A103" s="475" t="s">
        <v>874</v>
      </c>
      <c r="B103" s="409" t="s">
        <v>1904</v>
      </c>
      <c r="C103" s="370"/>
      <c r="D103" s="476" t="s">
        <v>26</v>
      </c>
      <c r="E103" s="477"/>
      <c r="F103" s="372" t="s">
        <v>1983</v>
      </c>
      <c r="G103" s="375" t="s">
        <v>22</v>
      </c>
      <c r="H103" s="374" t="s">
        <v>1616</v>
      </c>
    </row>
    <row r="104" spans="1:8">
      <c r="A104" s="368" t="s">
        <v>874</v>
      </c>
      <c r="B104" s="369" t="s">
        <v>1760</v>
      </c>
      <c r="C104" s="478"/>
      <c r="D104" s="376" t="s">
        <v>26</v>
      </c>
      <c r="E104" s="479"/>
      <c r="F104" s="418" t="s">
        <v>1984</v>
      </c>
      <c r="G104" s="375" t="s">
        <v>22</v>
      </c>
      <c r="H104" s="480" t="s">
        <v>1616</v>
      </c>
    </row>
    <row r="105" spans="1:8">
      <c r="A105" s="368" t="s">
        <v>15</v>
      </c>
      <c r="B105" s="381" t="s">
        <v>1628</v>
      </c>
      <c r="C105" s="377"/>
      <c r="D105" s="408" t="s">
        <v>26</v>
      </c>
      <c r="E105" s="481"/>
      <c r="F105" s="419" t="s">
        <v>1985</v>
      </c>
      <c r="G105" s="399" t="s">
        <v>17</v>
      </c>
      <c r="H105" s="427" t="s">
        <v>1616</v>
      </c>
    </row>
    <row r="106" spans="1:8">
      <c r="A106" s="368" t="s">
        <v>15</v>
      </c>
      <c r="B106" s="369" t="s">
        <v>1905</v>
      </c>
      <c r="C106" s="370"/>
      <c r="D106" s="376" t="s">
        <v>26</v>
      </c>
      <c r="E106" s="482"/>
      <c r="F106" s="380" t="s">
        <v>1986</v>
      </c>
      <c r="G106" s="399" t="s">
        <v>22</v>
      </c>
      <c r="H106" s="374" t="s">
        <v>1616</v>
      </c>
    </row>
    <row r="107" spans="1:8">
      <c r="A107" s="368" t="s">
        <v>15</v>
      </c>
      <c r="B107" s="369" t="s">
        <v>1748</v>
      </c>
      <c r="C107" s="370"/>
      <c r="D107" s="376" t="s">
        <v>26</v>
      </c>
      <c r="E107" s="482"/>
      <c r="F107" s="380" t="s">
        <v>1987</v>
      </c>
      <c r="G107" s="399" t="s">
        <v>1067</v>
      </c>
      <c r="H107" s="374" t="s">
        <v>1616</v>
      </c>
    </row>
    <row r="108" spans="1:8" s="397" customFormat="1">
      <c r="A108" s="475" t="s">
        <v>874</v>
      </c>
      <c r="B108" s="483" t="s">
        <v>1068</v>
      </c>
      <c r="C108" s="370"/>
      <c r="D108" s="476" t="s">
        <v>26</v>
      </c>
      <c r="E108" s="482"/>
      <c r="F108" s="484" t="s">
        <v>1310</v>
      </c>
      <c r="G108" s="485" t="s">
        <v>48</v>
      </c>
      <c r="H108" s="486"/>
    </row>
    <row r="109" spans="1:8" s="397" customFormat="1">
      <c r="A109" s="475" t="s">
        <v>874</v>
      </c>
      <c r="B109" s="483" t="s">
        <v>1074</v>
      </c>
      <c r="C109" s="370"/>
      <c r="D109" s="487" t="s">
        <v>26</v>
      </c>
      <c r="E109" s="479"/>
      <c r="F109" s="488" t="s">
        <v>1311</v>
      </c>
      <c r="G109" s="485" t="s">
        <v>25</v>
      </c>
      <c r="H109" s="486"/>
    </row>
    <row r="110" spans="1:8" s="397" customFormat="1">
      <c r="A110" s="475" t="s">
        <v>874</v>
      </c>
      <c r="B110" s="483" t="s">
        <v>1588</v>
      </c>
      <c r="C110" s="489"/>
      <c r="D110" s="476" t="s">
        <v>26</v>
      </c>
      <c r="E110" s="490"/>
      <c r="F110" s="491" t="s">
        <v>1988</v>
      </c>
      <c r="G110" s="485" t="s">
        <v>22</v>
      </c>
      <c r="H110" s="374" t="s">
        <v>1616</v>
      </c>
    </row>
    <row r="111" spans="1:8" s="397" customFormat="1">
      <c r="A111" s="475" t="s">
        <v>874</v>
      </c>
      <c r="B111" s="483" t="s">
        <v>1839</v>
      </c>
      <c r="C111" s="489"/>
      <c r="D111" s="476" t="s">
        <v>26</v>
      </c>
      <c r="E111" s="490"/>
      <c r="F111" s="491" t="s">
        <v>1840</v>
      </c>
      <c r="G111" s="485" t="s">
        <v>20</v>
      </c>
      <c r="H111" s="374" t="s">
        <v>1616</v>
      </c>
    </row>
    <row r="112" spans="1:8" s="397" customFormat="1">
      <c r="A112" s="475" t="s">
        <v>874</v>
      </c>
      <c r="B112" s="483" t="s">
        <v>1908</v>
      </c>
      <c r="C112" s="489"/>
      <c r="D112" s="476" t="s">
        <v>26</v>
      </c>
      <c r="E112" s="490"/>
      <c r="F112" s="491" t="s">
        <v>1909</v>
      </c>
      <c r="G112" s="485" t="s">
        <v>22</v>
      </c>
      <c r="H112" s="374" t="s">
        <v>1616</v>
      </c>
    </row>
    <row r="113" spans="1:8" s="397" customFormat="1">
      <c r="A113" s="475" t="s">
        <v>874</v>
      </c>
      <c r="B113" s="483" t="s">
        <v>2043</v>
      </c>
      <c r="C113" s="489"/>
      <c r="D113" s="476" t="s">
        <v>26</v>
      </c>
      <c r="E113" s="490"/>
      <c r="F113" s="491" t="s">
        <v>2009</v>
      </c>
      <c r="G113" s="485" t="s">
        <v>17</v>
      </c>
      <c r="H113" s="374" t="s">
        <v>1616</v>
      </c>
    </row>
    <row r="114" spans="1:8" s="397" customFormat="1">
      <c r="A114" s="475" t="s">
        <v>874</v>
      </c>
      <c r="B114" s="483" t="s">
        <v>1906</v>
      </c>
      <c r="C114" s="489"/>
      <c r="D114" s="476" t="s">
        <v>26</v>
      </c>
      <c r="E114" s="490"/>
      <c r="F114" s="491" t="s">
        <v>1907</v>
      </c>
      <c r="G114" s="485" t="s">
        <v>22</v>
      </c>
      <c r="H114" s="374"/>
    </row>
    <row r="115" spans="1:8" s="397" customFormat="1">
      <c r="A115" s="475" t="s">
        <v>874</v>
      </c>
      <c r="B115" s="483" t="s">
        <v>1587</v>
      </c>
      <c r="C115" s="489"/>
      <c r="D115" s="476" t="s">
        <v>26</v>
      </c>
      <c r="E115" s="489"/>
      <c r="F115" s="491" t="s">
        <v>1990</v>
      </c>
      <c r="G115" s="485" t="s">
        <v>19</v>
      </c>
      <c r="H115" s="374" t="s">
        <v>1616</v>
      </c>
    </row>
    <row r="116" spans="1:8" s="397" customFormat="1">
      <c r="A116" s="475" t="s">
        <v>874</v>
      </c>
      <c r="B116" s="483" t="s">
        <v>1596</v>
      </c>
      <c r="C116" s="489"/>
      <c r="D116" s="476" t="s">
        <v>26</v>
      </c>
      <c r="E116" s="489"/>
      <c r="F116" s="491" t="s">
        <v>1989</v>
      </c>
      <c r="G116" s="485" t="s">
        <v>19</v>
      </c>
      <c r="H116" s="374" t="s">
        <v>1616</v>
      </c>
    </row>
    <row r="117" spans="1:8">
      <c r="A117" s="368" t="s">
        <v>140</v>
      </c>
      <c r="B117" s="381" t="s">
        <v>937</v>
      </c>
      <c r="C117" s="490"/>
      <c r="D117" s="489"/>
      <c r="E117" s="492"/>
      <c r="F117" s="468" t="s">
        <v>1333</v>
      </c>
      <c r="G117" s="375" t="s">
        <v>1029</v>
      </c>
      <c r="H117" s="493"/>
    </row>
    <row r="118" spans="1:8">
      <c r="A118" s="368" t="s">
        <v>140</v>
      </c>
      <c r="B118" s="369" t="s">
        <v>1672</v>
      </c>
      <c r="C118" s="490"/>
      <c r="D118" s="452"/>
      <c r="E118" s="489"/>
      <c r="F118" s="468" t="s">
        <v>1673</v>
      </c>
      <c r="G118" s="375" t="s">
        <v>188</v>
      </c>
      <c r="H118" s="493"/>
    </row>
    <row r="119" spans="1:8">
      <c r="A119" s="368" t="s">
        <v>6</v>
      </c>
      <c r="B119" s="369" t="s">
        <v>1589</v>
      </c>
      <c r="C119" s="490"/>
      <c r="D119" s="408"/>
      <c r="E119" s="494"/>
      <c r="F119" s="419" t="s">
        <v>1590</v>
      </c>
      <c r="G119" s="399" t="s">
        <v>1700</v>
      </c>
      <c r="H119" s="427"/>
    </row>
    <row r="120" spans="1:8">
      <c r="A120" s="368" t="s">
        <v>6</v>
      </c>
      <c r="B120" s="369" t="s">
        <v>1587</v>
      </c>
      <c r="C120" s="370"/>
      <c r="D120" s="370"/>
      <c r="E120" s="495"/>
      <c r="F120" s="380" t="s">
        <v>1653</v>
      </c>
      <c r="G120" s="399" t="s">
        <v>1113</v>
      </c>
      <c r="H120" s="374"/>
    </row>
    <row r="121" spans="1:8">
      <c r="A121" s="475" t="s">
        <v>47</v>
      </c>
      <c r="B121" s="483" t="s">
        <v>1066</v>
      </c>
      <c r="C121" s="489"/>
      <c r="D121" s="490"/>
      <c r="E121" s="490"/>
      <c r="F121" s="488" t="s">
        <v>1294</v>
      </c>
      <c r="G121" s="485" t="s">
        <v>1059</v>
      </c>
      <c r="H121" s="427"/>
    </row>
    <row r="122" spans="1:8" ht="16.5" thickBot="1">
      <c r="A122" s="496"/>
      <c r="B122" s="497"/>
      <c r="C122" s="498"/>
      <c r="D122" s="498"/>
      <c r="E122" s="499"/>
      <c r="F122" s="500"/>
      <c r="G122" s="501"/>
      <c r="H122" s="433"/>
    </row>
    <row r="123" spans="1:8" s="379" customFormat="1" ht="16.5" thickBot="1">
      <c r="A123" s="811" t="s">
        <v>1144</v>
      </c>
      <c r="B123" s="812"/>
      <c r="C123" s="812"/>
      <c r="D123" s="812"/>
      <c r="E123" s="812"/>
      <c r="F123" s="812"/>
      <c r="G123" s="812"/>
      <c r="H123" s="813"/>
    </row>
    <row r="124" spans="1:8" s="379" customFormat="1">
      <c r="A124" s="502" t="s">
        <v>976</v>
      </c>
      <c r="B124" s="369" t="s">
        <v>895</v>
      </c>
      <c r="C124" s="377"/>
      <c r="D124" s="408"/>
      <c r="E124" s="377"/>
      <c r="F124" s="468" t="s">
        <v>1321</v>
      </c>
      <c r="G124" s="375" t="s">
        <v>50</v>
      </c>
      <c r="H124" s="493" t="s">
        <v>894</v>
      </c>
    </row>
    <row r="125" spans="1:8" s="397" customFormat="1">
      <c r="A125" s="502" t="s">
        <v>977</v>
      </c>
      <c r="B125" s="369" t="s">
        <v>895</v>
      </c>
      <c r="C125" s="370"/>
      <c r="D125" s="377"/>
      <c r="E125" s="377"/>
      <c r="F125" s="468" t="s">
        <v>1322</v>
      </c>
      <c r="G125" s="375" t="s">
        <v>299</v>
      </c>
      <c r="H125" s="493"/>
    </row>
    <row r="126" spans="1:8" s="397" customFormat="1">
      <c r="A126" s="502" t="s">
        <v>977</v>
      </c>
      <c r="B126" s="369" t="s">
        <v>52</v>
      </c>
      <c r="C126" s="378"/>
      <c r="D126" s="377"/>
      <c r="E126" s="370"/>
      <c r="F126" s="468" t="s">
        <v>1323</v>
      </c>
      <c r="G126" s="375" t="s">
        <v>465</v>
      </c>
      <c r="H126" s="493"/>
    </row>
    <row r="127" spans="1:8" s="379" customFormat="1">
      <c r="A127" s="502" t="s">
        <v>1050</v>
      </c>
      <c r="B127" s="369" t="s">
        <v>895</v>
      </c>
      <c r="C127" s="370"/>
      <c r="D127" s="376"/>
      <c r="E127" s="371"/>
      <c r="F127" s="372" t="s">
        <v>1324</v>
      </c>
      <c r="G127" s="375" t="s">
        <v>1051</v>
      </c>
      <c r="H127" s="437"/>
    </row>
    <row r="128" spans="1:8" s="379" customFormat="1">
      <c r="A128" s="502" t="s">
        <v>1050</v>
      </c>
      <c r="B128" s="369" t="s">
        <v>52</v>
      </c>
      <c r="C128" s="378"/>
      <c r="D128" s="408"/>
      <c r="E128" s="371"/>
      <c r="F128" s="468" t="s">
        <v>1327</v>
      </c>
      <c r="G128" s="375" t="s">
        <v>906</v>
      </c>
      <c r="H128" s="437"/>
    </row>
    <row r="129" spans="1:8" s="397" customFormat="1">
      <c r="A129" s="368" t="s">
        <v>905</v>
      </c>
      <c r="B129" s="369" t="s">
        <v>895</v>
      </c>
      <c r="C129" s="377"/>
      <c r="D129" s="370"/>
      <c r="E129" s="370"/>
      <c r="F129" s="372" t="s">
        <v>1325</v>
      </c>
      <c r="G129" s="375" t="s">
        <v>906</v>
      </c>
      <c r="H129" s="493"/>
    </row>
    <row r="130" spans="1:8" s="379" customFormat="1">
      <c r="A130" s="368" t="s">
        <v>905</v>
      </c>
      <c r="B130" s="369" t="s">
        <v>52</v>
      </c>
      <c r="C130" s="377"/>
      <c r="D130" s="408"/>
      <c r="E130" s="378"/>
      <c r="F130" s="468" t="s">
        <v>1326</v>
      </c>
      <c r="G130" s="375" t="s">
        <v>876</v>
      </c>
      <c r="H130" s="503"/>
    </row>
    <row r="131" spans="1:8" s="379" customFormat="1" ht="16.5" thickBot="1">
      <c r="A131" s="420"/>
      <c r="B131" s="504"/>
      <c r="C131" s="505"/>
      <c r="D131" s="506"/>
      <c r="E131" s="505"/>
      <c r="F131" s="507"/>
      <c r="G131" s="508"/>
      <c r="H131" s="509"/>
    </row>
    <row r="132" spans="1:8" s="379" customFormat="1" ht="17.25" thickTop="1" thickBot="1">
      <c r="A132" s="808" t="s">
        <v>1031</v>
      </c>
      <c r="B132" s="809"/>
      <c r="C132" s="809"/>
      <c r="D132" s="809"/>
      <c r="E132" s="809"/>
      <c r="F132" s="809"/>
      <c r="G132" s="809"/>
      <c r="H132" s="810"/>
    </row>
    <row r="133" spans="1:8">
      <c r="A133" s="368" t="s">
        <v>15</v>
      </c>
      <c r="B133" s="369" t="s">
        <v>1794</v>
      </c>
      <c r="C133" s="370"/>
      <c r="D133" s="376" t="s">
        <v>26</v>
      </c>
      <c r="E133" s="510"/>
      <c r="F133" s="434" t="s">
        <v>1795</v>
      </c>
      <c r="G133" s="375" t="s">
        <v>21</v>
      </c>
      <c r="H133" s="511"/>
    </row>
    <row r="134" spans="1:8">
      <c r="A134" s="368" t="s">
        <v>37</v>
      </c>
      <c r="B134" s="369" t="s">
        <v>908</v>
      </c>
      <c r="C134" s="370"/>
      <c r="D134" s="370"/>
      <c r="E134" s="510"/>
      <c r="F134" s="434" t="s">
        <v>1328</v>
      </c>
      <c r="G134" s="375" t="s">
        <v>60</v>
      </c>
      <c r="H134" s="512"/>
    </row>
    <row r="135" spans="1:8" ht="16.5" thickBot="1">
      <c r="A135" s="443" t="s">
        <v>6</v>
      </c>
      <c r="B135" s="513" t="s">
        <v>1747</v>
      </c>
      <c r="C135" s="430"/>
      <c r="D135" s="460"/>
      <c r="E135" s="430"/>
      <c r="F135" s="514" t="s">
        <v>1329</v>
      </c>
      <c r="G135" s="432" t="s">
        <v>1067</v>
      </c>
      <c r="H135" s="515"/>
    </row>
    <row r="136" spans="1:8" s="379" customFormat="1" ht="16.5" thickBot="1">
      <c r="A136" s="814" t="s">
        <v>62</v>
      </c>
      <c r="B136" s="815"/>
      <c r="C136" s="815"/>
      <c r="D136" s="815"/>
      <c r="E136" s="815"/>
      <c r="F136" s="815"/>
      <c r="G136" s="815"/>
      <c r="H136" s="816"/>
    </row>
    <row r="137" spans="1:8" s="396" customFormat="1">
      <c r="A137" s="516" t="s">
        <v>975</v>
      </c>
      <c r="B137" s="369" t="s">
        <v>892</v>
      </c>
      <c r="C137" s="370"/>
      <c r="D137" s="408" t="s">
        <v>26</v>
      </c>
      <c r="E137" s="456"/>
      <c r="F137" s="468" t="s">
        <v>1330</v>
      </c>
      <c r="G137" s="375" t="s">
        <v>22</v>
      </c>
      <c r="H137" s="517"/>
    </row>
    <row r="138" spans="1:8" s="396" customFormat="1">
      <c r="A138" s="516" t="s">
        <v>975</v>
      </c>
      <c r="B138" s="381" t="s">
        <v>64</v>
      </c>
      <c r="C138" s="377"/>
      <c r="D138" s="408" t="s">
        <v>26</v>
      </c>
      <c r="E138" s="456"/>
      <c r="F138" s="468" t="s">
        <v>1614</v>
      </c>
      <c r="G138" s="518" t="s">
        <v>1640</v>
      </c>
      <c r="H138" s="480" t="s">
        <v>1616</v>
      </c>
    </row>
    <row r="139" spans="1:8" s="396" customFormat="1">
      <c r="A139" s="516" t="s">
        <v>975</v>
      </c>
      <c r="B139" s="381" t="s">
        <v>1641</v>
      </c>
      <c r="C139" s="370"/>
      <c r="D139" s="376" t="s">
        <v>26</v>
      </c>
      <c r="E139" s="456"/>
      <c r="F139" s="468" t="s">
        <v>1642</v>
      </c>
      <c r="G139" s="373" t="s">
        <v>22</v>
      </c>
      <c r="H139" s="486" t="s">
        <v>1616</v>
      </c>
    </row>
    <row r="140" spans="1:8" s="397" customFormat="1">
      <c r="A140" s="368" t="s">
        <v>868</v>
      </c>
      <c r="B140" s="369" t="s">
        <v>974</v>
      </c>
      <c r="C140" s="370"/>
      <c r="D140" s="408"/>
      <c r="E140" s="377"/>
      <c r="F140" s="372" t="s">
        <v>1331</v>
      </c>
      <c r="G140" s="375" t="s">
        <v>879</v>
      </c>
      <c r="H140" s="493"/>
    </row>
    <row r="141" spans="1:8" s="397" customFormat="1">
      <c r="A141" s="368" t="s">
        <v>868</v>
      </c>
      <c r="B141" s="381" t="s">
        <v>496</v>
      </c>
      <c r="C141" s="370"/>
      <c r="D141" s="408"/>
      <c r="E141" s="377"/>
      <c r="F141" s="468" t="s">
        <v>1910</v>
      </c>
      <c r="G141" s="375" t="s">
        <v>44</v>
      </c>
      <c r="H141" s="493"/>
    </row>
    <row r="142" spans="1:8" s="397" customFormat="1">
      <c r="A142" s="368" t="s">
        <v>868</v>
      </c>
      <c r="B142" s="381" t="s">
        <v>64</v>
      </c>
      <c r="C142" s="370"/>
      <c r="D142" s="408"/>
      <c r="E142" s="370"/>
      <c r="F142" s="468" t="s">
        <v>1338</v>
      </c>
      <c r="G142" s="375" t="s">
        <v>870</v>
      </c>
      <c r="H142" s="493"/>
    </row>
    <row r="143" spans="1:8" s="397" customFormat="1">
      <c r="A143" s="368" t="s">
        <v>868</v>
      </c>
      <c r="B143" s="381" t="s">
        <v>70</v>
      </c>
      <c r="C143" s="370"/>
      <c r="D143" s="408"/>
      <c r="E143" s="378"/>
      <c r="F143" s="468" t="s">
        <v>1332</v>
      </c>
      <c r="G143" s="375" t="s">
        <v>870</v>
      </c>
      <c r="H143" s="493"/>
    </row>
    <row r="144" spans="1:8" s="397" customFormat="1">
      <c r="A144" s="368" t="s">
        <v>6</v>
      </c>
      <c r="B144" s="381" t="s">
        <v>1761</v>
      </c>
      <c r="C144" s="377"/>
      <c r="D144" s="376"/>
      <c r="E144" s="377"/>
      <c r="F144" s="468" t="s">
        <v>1340</v>
      </c>
      <c r="G144" s="375" t="s">
        <v>1067</v>
      </c>
      <c r="H144" s="493"/>
    </row>
    <row r="145" spans="1:8">
      <c r="A145" s="368" t="s">
        <v>140</v>
      </c>
      <c r="B145" s="381" t="s">
        <v>892</v>
      </c>
      <c r="C145" s="377"/>
      <c r="D145" s="408"/>
      <c r="E145" s="377"/>
      <c r="F145" s="468" t="s">
        <v>1334</v>
      </c>
      <c r="G145" s="375" t="s">
        <v>883</v>
      </c>
      <c r="H145" s="493"/>
    </row>
    <row r="146" spans="1:8">
      <c r="A146" s="368" t="s">
        <v>140</v>
      </c>
      <c r="B146" s="369" t="s">
        <v>974</v>
      </c>
      <c r="C146" s="370"/>
      <c r="D146" s="376"/>
      <c r="E146" s="370"/>
      <c r="F146" s="372" t="s">
        <v>1841</v>
      </c>
      <c r="G146" s="375" t="s">
        <v>149</v>
      </c>
      <c r="H146" s="437"/>
    </row>
    <row r="147" spans="1:8" s="379" customFormat="1">
      <c r="A147" s="368" t="s">
        <v>6</v>
      </c>
      <c r="B147" s="369" t="s">
        <v>1643</v>
      </c>
      <c r="C147" s="377"/>
      <c r="D147" s="408"/>
      <c r="E147" s="377"/>
      <c r="F147" s="372" t="s">
        <v>1644</v>
      </c>
      <c r="G147" s="375" t="s">
        <v>45</v>
      </c>
      <c r="H147" s="437"/>
    </row>
    <row r="148" spans="1:8" s="379" customFormat="1">
      <c r="A148" s="368" t="s">
        <v>140</v>
      </c>
      <c r="B148" s="369" t="s">
        <v>984</v>
      </c>
      <c r="C148" s="370"/>
      <c r="D148" s="376"/>
      <c r="E148" s="370"/>
      <c r="F148" s="519" t="s">
        <v>1335</v>
      </c>
      <c r="G148" s="375" t="s">
        <v>954</v>
      </c>
      <c r="H148" s="435"/>
    </row>
    <row r="149" spans="1:8" s="379" customFormat="1">
      <c r="A149" s="368" t="s">
        <v>140</v>
      </c>
      <c r="B149" s="369" t="s">
        <v>64</v>
      </c>
      <c r="C149" s="377"/>
      <c r="D149" s="408"/>
      <c r="E149" s="377"/>
      <c r="F149" s="372" t="s">
        <v>1339</v>
      </c>
      <c r="G149" s="375" t="s">
        <v>23</v>
      </c>
      <c r="H149" s="435"/>
    </row>
    <row r="150" spans="1:8">
      <c r="A150" s="368" t="s">
        <v>6</v>
      </c>
      <c r="B150" s="369" t="s">
        <v>1199</v>
      </c>
      <c r="C150" s="377"/>
      <c r="D150" s="408"/>
      <c r="E150" s="377"/>
      <c r="F150" s="468" t="s">
        <v>1336</v>
      </c>
      <c r="G150" s="375" t="s">
        <v>301</v>
      </c>
      <c r="H150" s="437"/>
    </row>
    <row r="151" spans="1:8">
      <c r="A151" s="368" t="s">
        <v>6</v>
      </c>
      <c r="B151" s="369" t="s">
        <v>70</v>
      </c>
      <c r="C151" s="377"/>
      <c r="D151" s="408"/>
      <c r="E151" s="377"/>
      <c r="F151" s="520" t="s">
        <v>1842</v>
      </c>
      <c r="G151" s="375" t="s">
        <v>31</v>
      </c>
      <c r="H151" s="493"/>
    </row>
    <row r="152" spans="1:8">
      <c r="A152" s="368" t="s">
        <v>6</v>
      </c>
      <c r="B152" s="369" t="s">
        <v>1114</v>
      </c>
      <c r="C152" s="377"/>
      <c r="D152" s="376"/>
      <c r="E152" s="370"/>
      <c r="F152" s="520" t="s">
        <v>1337</v>
      </c>
      <c r="G152" s="375" t="s">
        <v>1037</v>
      </c>
      <c r="H152" s="437"/>
    </row>
    <row r="153" spans="1:8" ht="16.5" thickBot="1">
      <c r="A153" s="443"/>
      <c r="B153" s="513"/>
      <c r="C153" s="521"/>
      <c r="D153" s="522"/>
      <c r="E153" s="429"/>
      <c r="F153" s="514"/>
      <c r="G153" s="432"/>
      <c r="H153" s="523"/>
    </row>
    <row r="154" spans="1:8" s="379" customFormat="1" ht="16.5" thickBot="1">
      <c r="A154" s="808" t="s">
        <v>73</v>
      </c>
      <c r="B154" s="809"/>
      <c r="C154" s="809"/>
      <c r="D154" s="809"/>
      <c r="E154" s="809"/>
      <c r="F154" s="809"/>
      <c r="G154" s="809"/>
      <c r="H154" s="810"/>
    </row>
    <row r="155" spans="1:8">
      <c r="A155" s="368" t="s">
        <v>874</v>
      </c>
      <c r="B155" s="369" t="s">
        <v>74</v>
      </c>
      <c r="C155" s="370"/>
      <c r="D155" s="376"/>
      <c r="E155" s="370"/>
      <c r="F155" s="372" t="s">
        <v>1796</v>
      </c>
      <c r="G155" s="375" t="s">
        <v>21</v>
      </c>
      <c r="H155" s="374"/>
    </row>
    <row r="156" spans="1:8">
      <c r="A156" s="368" t="s">
        <v>140</v>
      </c>
      <c r="B156" s="369" t="s">
        <v>1083</v>
      </c>
      <c r="C156" s="370"/>
      <c r="D156" s="376"/>
      <c r="E156" s="370"/>
      <c r="F156" s="372" t="s">
        <v>1341</v>
      </c>
      <c r="G156" s="375" t="s">
        <v>1981</v>
      </c>
      <c r="H156" s="374"/>
    </row>
    <row r="157" spans="1:8">
      <c r="A157" s="368" t="s">
        <v>140</v>
      </c>
      <c r="B157" s="369" t="s">
        <v>1081</v>
      </c>
      <c r="C157" s="377"/>
      <c r="D157" s="408"/>
      <c r="E157" s="377"/>
      <c r="F157" s="468" t="s">
        <v>1342</v>
      </c>
      <c r="G157" s="375" t="s">
        <v>1082</v>
      </c>
      <c r="H157" s="374"/>
    </row>
    <row r="158" spans="1:8">
      <c r="A158" s="368" t="s">
        <v>140</v>
      </c>
      <c r="B158" s="369" t="s">
        <v>2013</v>
      </c>
      <c r="C158" s="377"/>
      <c r="D158" s="408"/>
      <c r="E158" s="377"/>
      <c r="F158" s="372" t="s">
        <v>2014</v>
      </c>
      <c r="G158" s="375" t="s">
        <v>1037</v>
      </c>
      <c r="H158" s="374"/>
    </row>
    <row r="159" spans="1:8">
      <c r="A159" s="368" t="s">
        <v>140</v>
      </c>
      <c r="B159" s="369" t="s">
        <v>1085</v>
      </c>
      <c r="C159" s="370"/>
      <c r="D159" s="408"/>
      <c r="E159" s="377"/>
      <c r="F159" s="372" t="s">
        <v>1701</v>
      </c>
      <c r="G159" s="375" t="s">
        <v>1062</v>
      </c>
      <c r="H159" s="374"/>
    </row>
    <row r="160" spans="1:8">
      <c r="A160" s="368" t="s">
        <v>6</v>
      </c>
      <c r="B160" s="369" t="s">
        <v>1153</v>
      </c>
      <c r="C160" s="377"/>
      <c r="D160" s="408"/>
      <c r="E160" s="377"/>
      <c r="F160" s="372" t="s">
        <v>1664</v>
      </c>
      <c r="G160" s="375" t="s">
        <v>46</v>
      </c>
      <c r="H160" s="374"/>
    </row>
    <row r="161" spans="1:8">
      <c r="A161" s="368" t="s">
        <v>47</v>
      </c>
      <c r="B161" s="369" t="s">
        <v>1084</v>
      </c>
      <c r="C161" s="370"/>
      <c r="D161" s="376"/>
      <c r="E161" s="370"/>
      <c r="F161" s="372" t="s">
        <v>1912</v>
      </c>
      <c r="G161" s="375" t="s">
        <v>1913</v>
      </c>
      <c r="H161" s="374"/>
    </row>
    <row r="162" spans="1:8" ht="16.5" thickBot="1">
      <c r="A162" s="443" t="s">
        <v>10</v>
      </c>
      <c r="B162" s="513" t="s">
        <v>1085</v>
      </c>
      <c r="C162" s="430"/>
      <c r="D162" s="460"/>
      <c r="E162" s="430"/>
      <c r="F162" s="514" t="s">
        <v>1343</v>
      </c>
      <c r="G162" s="448" t="s">
        <v>1131</v>
      </c>
      <c r="H162" s="524"/>
    </row>
    <row r="163" spans="1:8" s="379" customFormat="1" ht="16.5" thickBot="1">
      <c r="A163" s="808" t="s">
        <v>971</v>
      </c>
      <c r="B163" s="809"/>
      <c r="C163" s="809"/>
      <c r="D163" s="809"/>
      <c r="E163" s="809"/>
      <c r="F163" s="809"/>
      <c r="G163" s="809"/>
      <c r="H163" s="810"/>
    </row>
    <row r="164" spans="1:8">
      <c r="A164" s="400" t="s">
        <v>6</v>
      </c>
      <c r="B164" s="401" t="s">
        <v>1080</v>
      </c>
      <c r="C164" s="525"/>
      <c r="D164" s="526"/>
      <c r="E164" s="525"/>
      <c r="F164" s="527" t="s">
        <v>1958</v>
      </c>
      <c r="G164" s="405" t="s">
        <v>46</v>
      </c>
      <c r="H164" s="528"/>
    </row>
    <row r="165" spans="1:8" ht="16.5" thickBot="1">
      <c r="A165" s="443" t="s">
        <v>10</v>
      </c>
      <c r="B165" s="513" t="s">
        <v>1080</v>
      </c>
      <c r="C165" s="529"/>
      <c r="D165" s="530"/>
      <c r="E165" s="529"/>
      <c r="F165" s="531" t="s">
        <v>1344</v>
      </c>
      <c r="G165" s="448" t="s">
        <v>991</v>
      </c>
      <c r="H165" s="532"/>
    </row>
    <row r="166" spans="1:8" ht="16.5" thickBot="1">
      <c r="A166" s="808" t="s">
        <v>1797</v>
      </c>
      <c r="B166" s="809"/>
      <c r="C166" s="809"/>
      <c r="D166" s="809"/>
      <c r="E166" s="809"/>
      <c r="F166" s="809"/>
      <c r="G166" s="809"/>
      <c r="H166" s="810"/>
    </row>
    <row r="167" spans="1:8" s="415" customFormat="1" ht="16.5" thickBot="1">
      <c r="A167" s="533" t="s">
        <v>923</v>
      </c>
      <c r="B167" s="534" t="s">
        <v>1798</v>
      </c>
      <c r="C167" s="535"/>
      <c r="D167" s="536" t="s">
        <v>1893</v>
      </c>
      <c r="E167" s="534"/>
      <c r="F167" s="535" t="s">
        <v>1799</v>
      </c>
      <c r="G167" s="537" t="s">
        <v>1800</v>
      </c>
      <c r="H167" s="538" t="s">
        <v>1801</v>
      </c>
    </row>
    <row r="168" spans="1:8" s="379" customFormat="1" ht="16.5" thickBot="1">
      <c r="A168" s="814" t="s">
        <v>1667</v>
      </c>
      <c r="B168" s="815"/>
      <c r="C168" s="815"/>
      <c r="D168" s="815"/>
      <c r="E168" s="815"/>
      <c r="F168" s="815"/>
      <c r="G168" s="815"/>
      <c r="H168" s="816"/>
    </row>
    <row r="169" spans="1:8">
      <c r="A169" s="400" t="s">
        <v>873</v>
      </c>
      <c r="B169" s="401" t="s">
        <v>79</v>
      </c>
      <c r="C169" s="402"/>
      <c r="D169" s="403" t="s">
        <v>102</v>
      </c>
      <c r="E169" s="402"/>
      <c r="F169" s="527" t="s">
        <v>1595</v>
      </c>
      <c r="G169" s="405" t="s">
        <v>19</v>
      </c>
      <c r="H169" s="539" t="s">
        <v>2048</v>
      </c>
    </row>
    <row r="170" spans="1:8">
      <c r="A170" s="368" t="s">
        <v>874</v>
      </c>
      <c r="B170" s="369" t="s">
        <v>79</v>
      </c>
      <c r="C170" s="370"/>
      <c r="D170" s="376" t="s">
        <v>1208</v>
      </c>
      <c r="E170" s="370"/>
      <c r="F170" s="434" t="s">
        <v>1345</v>
      </c>
      <c r="G170" s="399" t="s">
        <v>23</v>
      </c>
      <c r="H170" s="540"/>
    </row>
    <row r="171" spans="1:8">
      <c r="A171" s="368" t="s">
        <v>874</v>
      </c>
      <c r="B171" s="369" t="s">
        <v>1565</v>
      </c>
      <c r="C171" s="371"/>
      <c r="D171" s="436" t="s">
        <v>1208</v>
      </c>
      <c r="E171" s="371"/>
      <c r="F171" s="372" t="s">
        <v>1802</v>
      </c>
      <c r="G171" s="399" t="s">
        <v>1113</v>
      </c>
      <c r="H171" s="540"/>
    </row>
    <row r="172" spans="1:8">
      <c r="A172" s="368" t="s">
        <v>868</v>
      </c>
      <c r="B172" s="369" t="s">
        <v>79</v>
      </c>
      <c r="C172" s="377"/>
      <c r="D172" s="408"/>
      <c r="E172" s="370"/>
      <c r="F172" s="372" t="s">
        <v>1346</v>
      </c>
      <c r="G172" s="399" t="s">
        <v>904</v>
      </c>
      <c r="H172" s="540"/>
    </row>
    <row r="173" spans="1:8" ht="16.5" thickBot="1">
      <c r="A173" s="368" t="s">
        <v>6</v>
      </c>
      <c r="B173" s="369" t="s">
        <v>79</v>
      </c>
      <c r="C173" s="370"/>
      <c r="D173" s="376"/>
      <c r="E173" s="378"/>
      <c r="F173" s="519" t="s">
        <v>1347</v>
      </c>
      <c r="G173" s="399" t="s">
        <v>1041</v>
      </c>
      <c r="H173" s="374" t="s">
        <v>1121</v>
      </c>
    </row>
    <row r="174" spans="1:8" s="397" customFormat="1" ht="16.5" thickBot="1">
      <c r="A174" s="811" t="s">
        <v>1143</v>
      </c>
      <c r="B174" s="812"/>
      <c r="C174" s="812"/>
      <c r="D174" s="812"/>
      <c r="E174" s="812"/>
      <c r="F174" s="812"/>
      <c r="G174" s="812"/>
      <c r="H174" s="813"/>
    </row>
    <row r="175" spans="1:8">
      <c r="A175" s="368" t="s">
        <v>874</v>
      </c>
      <c r="B175" s="369" t="s">
        <v>1003</v>
      </c>
      <c r="C175" s="371"/>
      <c r="D175" s="436" t="s">
        <v>26</v>
      </c>
      <c r="E175" s="371"/>
      <c r="F175" s="527" t="s">
        <v>1348</v>
      </c>
      <c r="G175" s="399" t="s">
        <v>22</v>
      </c>
      <c r="H175" s="385" t="s">
        <v>1033</v>
      </c>
    </row>
    <row r="176" spans="1:8">
      <c r="A176" s="368" t="s">
        <v>6</v>
      </c>
      <c r="B176" s="369" t="s">
        <v>1202</v>
      </c>
      <c r="C176" s="371"/>
      <c r="D176" s="436"/>
      <c r="E176" s="371"/>
      <c r="F176" s="372" t="s">
        <v>1349</v>
      </c>
      <c r="G176" s="399" t="s">
        <v>9</v>
      </c>
      <c r="H176" s="385"/>
    </row>
    <row r="177" spans="1:8">
      <c r="A177" s="368" t="s">
        <v>10</v>
      </c>
      <c r="B177" s="369" t="s">
        <v>980</v>
      </c>
      <c r="C177" s="370"/>
      <c r="D177" s="376"/>
      <c r="E177" s="370"/>
      <c r="F177" s="518" t="s">
        <v>1573</v>
      </c>
      <c r="G177" s="399" t="s">
        <v>1572</v>
      </c>
      <c r="H177" s="374"/>
    </row>
    <row r="178" spans="1:8" ht="16.5" thickBot="1">
      <c r="A178" s="443" t="s">
        <v>10</v>
      </c>
      <c r="B178" s="513" t="s">
        <v>1575</v>
      </c>
      <c r="C178" s="430"/>
      <c r="D178" s="460"/>
      <c r="E178" s="430"/>
      <c r="F178" s="541" t="s">
        <v>1574</v>
      </c>
      <c r="G178" s="448" t="s">
        <v>212</v>
      </c>
      <c r="H178" s="542"/>
    </row>
    <row r="179" spans="1:8" s="397" customFormat="1" ht="16.5" thickBot="1">
      <c r="A179" s="808" t="s">
        <v>1668</v>
      </c>
      <c r="B179" s="809"/>
      <c r="C179" s="809"/>
      <c r="D179" s="809"/>
      <c r="E179" s="809"/>
      <c r="F179" s="809"/>
      <c r="G179" s="809"/>
      <c r="H179" s="810"/>
    </row>
    <row r="180" spans="1:8">
      <c r="A180" s="502" t="s">
        <v>972</v>
      </c>
      <c r="B180" s="369" t="s">
        <v>85</v>
      </c>
      <c r="C180" s="543"/>
      <c r="D180" s="543" t="s">
        <v>26</v>
      </c>
      <c r="E180" s="544"/>
      <c r="F180" s="545" t="s">
        <v>1620</v>
      </c>
      <c r="G180" s="399" t="s">
        <v>1067</v>
      </c>
      <c r="H180" s="546"/>
    </row>
    <row r="181" spans="1:8">
      <c r="A181" s="502" t="s">
        <v>944</v>
      </c>
      <c r="B181" s="369" t="s">
        <v>85</v>
      </c>
      <c r="C181" s="547"/>
      <c r="D181" s="547"/>
      <c r="E181" s="544"/>
      <c r="F181" s="545" t="s">
        <v>1629</v>
      </c>
      <c r="G181" s="548" t="s">
        <v>1659</v>
      </c>
      <c r="H181" s="549"/>
    </row>
    <row r="182" spans="1:8">
      <c r="A182" s="502" t="s">
        <v>978</v>
      </c>
      <c r="B182" s="369" t="s">
        <v>85</v>
      </c>
      <c r="C182" s="438"/>
      <c r="D182" s="438"/>
      <c r="E182" s="550"/>
      <c r="F182" s="418" t="s">
        <v>1351</v>
      </c>
      <c r="G182" s="548" t="s">
        <v>1658</v>
      </c>
      <c r="H182" s="551"/>
    </row>
    <row r="183" spans="1:8" s="397" customFormat="1" ht="16.5" thickBot="1">
      <c r="A183" s="443" t="s">
        <v>10</v>
      </c>
      <c r="B183" s="513" t="s">
        <v>85</v>
      </c>
      <c r="C183" s="430"/>
      <c r="D183" s="460"/>
      <c r="E183" s="430"/>
      <c r="F183" s="514" t="s">
        <v>1350</v>
      </c>
      <c r="G183" s="448" t="s">
        <v>1657</v>
      </c>
      <c r="H183" s="515"/>
    </row>
    <row r="184" spans="1:8" ht="16.5" thickBot="1">
      <c r="A184" s="552" t="s">
        <v>88</v>
      </c>
      <c r="B184" s="553"/>
      <c r="C184" s="554"/>
      <c r="D184" s="554"/>
      <c r="E184" s="553"/>
      <c r="F184" s="553"/>
      <c r="G184" s="553"/>
      <c r="H184" s="555"/>
    </row>
    <row r="185" spans="1:8">
      <c r="A185" s="400" t="s">
        <v>15</v>
      </c>
      <c r="B185" s="401" t="s">
        <v>89</v>
      </c>
      <c r="C185" s="525"/>
      <c r="D185" s="403" t="s">
        <v>26</v>
      </c>
      <c r="E185" s="402"/>
      <c r="F185" s="556" t="s">
        <v>1352</v>
      </c>
      <c r="G185" s="405" t="s">
        <v>91</v>
      </c>
      <c r="H185" s="557"/>
    </row>
    <row r="186" spans="1:8" ht="16.5" thickBot="1">
      <c r="A186" s="558" t="s">
        <v>868</v>
      </c>
      <c r="B186" s="369" t="s">
        <v>89</v>
      </c>
      <c r="C186" s="370"/>
      <c r="D186" s="376"/>
      <c r="E186" s="377"/>
      <c r="F186" s="372" t="s">
        <v>1353</v>
      </c>
      <c r="G186" s="399" t="s">
        <v>891</v>
      </c>
      <c r="H186" s="559"/>
    </row>
    <row r="187" spans="1:8" ht="16.5" thickBot="1">
      <c r="A187" s="560" t="s">
        <v>1145</v>
      </c>
      <c r="B187" s="561"/>
      <c r="C187" s="562"/>
      <c r="D187" s="562"/>
      <c r="E187" s="563"/>
      <c r="F187" s="563"/>
      <c r="G187" s="563"/>
      <c r="H187" s="564"/>
    </row>
    <row r="188" spans="1:8" ht="16.5" thickBot="1">
      <c r="A188" s="400" t="s">
        <v>873</v>
      </c>
      <c r="B188" s="401" t="s">
        <v>983</v>
      </c>
      <c r="C188" s="402"/>
      <c r="D188" s="403" t="s">
        <v>881</v>
      </c>
      <c r="E188" s="402"/>
      <c r="F188" s="556" t="s">
        <v>1354</v>
      </c>
      <c r="G188" s="405" t="s">
        <v>34</v>
      </c>
      <c r="H188" s="565"/>
    </row>
    <row r="189" spans="1:8" s="415" customFormat="1" ht="16.5" thickBot="1">
      <c r="A189" s="811" t="s">
        <v>1146</v>
      </c>
      <c r="B189" s="812"/>
      <c r="C189" s="812"/>
      <c r="D189" s="812"/>
      <c r="E189" s="812"/>
      <c r="F189" s="812"/>
      <c r="G189" s="812"/>
      <c r="H189" s="813"/>
    </row>
    <row r="190" spans="1:8">
      <c r="A190" s="566" t="s">
        <v>10</v>
      </c>
      <c r="B190" s="401" t="s">
        <v>93</v>
      </c>
      <c r="C190" s="402"/>
      <c r="D190" s="403"/>
      <c r="E190" s="567"/>
      <c r="F190" s="537" t="s">
        <v>1355</v>
      </c>
      <c r="G190" s="405" t="s">
        <v>196</v>
      </c>
      <c r="H190" s="565"/>
    </row>
    <row r="191" spans="1:8">
      <c r="A191" s="533" t="s">
        <v>12</v>
      </c>
      <c r="B191" s="369" t="s">
        <v>93</v>
      </c>
      <c r="C191" s="377"/>
      <c r="D191" s="376"/>
      <c r="E191" s="568"/>
      <c r="F191" s="418" t="s">
        <v>1356</v>
      </c>
      <c r="G191" s="399" t="s">
        <v>14</v>
      </c>
      <c r="H191" s="559"/>
    </row>
    <row r="192" spans="1:8" ht="16.5" thickBot="1">
      <c r="A192" s="443" t="s">
        <v>94</v>
      </c>
      <c r="B192" s="513" t="s">
        <v>93</v>
      </c>
      <c r="C192" s="430"/>
      <c r="D192" s="530"/>
      <c r="E192" s="430"/>
      <c r="F192" s="569" t="s">
        <v>1357</v>
      </c>
      <c r="G192" s="448" t="s">
        <v>95</v>
      </c>
      <c r="H192" s="542"/>
    </row>
    <row r="193" spans="1:8" ht="16.5" thickBot="1">
      <c r="A193" s="817" t="s">
        <v>2049</v>
      </c>
      <c r="B193" s="818"/>
      <c r="C193" s="818"/>
      <c r="D193" s="818"/>
      <c r="E193" s="818"/>
      <c r="F193" s="818"/>
      <c r="G193" s="818"/>
      <c r="H193" s="819"/>
    </row>
    <row r="194" spans="1:8" s="470" customFormat="1" ht="16.5" thickBot="1">
      <c r="A194" s="571" t="s">
        <v>78</v>
      </c>
      <c r="B194" s="572" t="s">
        <v>1843</v>
      </c>
      <c r="C194" s="573"/>
      <c r="D194" s="574" t="s">
        <v>97</v>
      </c>
      <c r="E194" s="575"/>
      <c r="F194" s="576" t="s">
        <v>1844</v>
      </c>
      <c r="G194" s="577" t="s">
        <v>34</v>
      </c>
      <c r="H194" s="578"/>
    </row>
    <row r="195" spans="1:8" ht="17.25" thickTop="1" thickBot="1">
      <c r="A195" s="817" t="s">
        <v>2050</v>
      </c>
      <c r="B195" s="818"/>
      <c r="C195" s="818"/>
      <c r="D195" s="818"/>
      <c r="E195" s="818"/>
      <c r="F195" s="818"/>
      <c r="G195" s="818"/>
      <c r="H195" s="819"/>
    </row>
    <row r="196" spans="1:8" s="470" customFormat="1">
      <c r="A196" s="400" t="s">
        <v>78</v>
      </c>
      <c r="B196" s="369" t="s">
        <v>1069</v>
      </c>
      <c r="C196" s="579"/>
      <c r="D196" s="408" t="s">
        <v>97</v>
      </c>
      <c r="E196" s="580"/>
      <c r="F196" s="468" t="s">
        <v>1358</v>
      </c>
      <c r="G196" s="399" t="s">
        <v>34</v>
      </c>
      <c r="H196" s="581"/>
    </row>
    <row r="197" spans="1:8" s="470" customFormat="1">
      <c r="A197" s="368" t="s">
        <v>78</v>
      </c>
      <c r="B197" s="369" t="s">
        <v>1070</v>
      </c>
      <c r="C197" s="582"/>
      <c r="D197" s="376" t="s">
        <v>97</v>
      </c>
      <c r="E197" s="583"/>
      <c r="F197" s="372" t="s">
        <v>1361</v>
      </c>
      <c r="G197" s="399" t="s">
        <v>34</v>
      </c>
      <c r="H197" s="584"/>
    </row>
    <row r="198" spans="1:8" s="470" customFormat="1">
      <c r="A198" s="368" t="s">
        <v>15</v>
      </c>
      <c r="B198" s="369" t="s">
        <v>1927</v>
      </c>
      <c r="C198" s="471"/>
      <c r="D198" s="408" t="s">
        <v>137</v>
      </c>
      <c r="E198" s="583"/>
      <c r="F198" s="468" t="s">
        <v>1846</v>
      </c>
      <c r="G198" s="399" t="s">
        <v>34</v>
      </c>
      <c r="H198" s="585" t="s">
        <v>1170</v>
      </c>
    </row>
    <row r="199" spans="1:8">
      <c r="A199" s="368" t="s">
        <v>15</v>
      </c>
      <c r="B199" s="369" t="s">
        <v>1071</v>
      </c>
      <c r="C199" s="370"/>
      <c r="D199" s="376" t="s">
        <v>137</v>
      </c>
      <c r="E199" s="370"/>
      <c r="F199" s="380" t="s">
        <v>1359</v>
      </c>
      <c r="G199" s="399" t="s">
        <v>34</v>
      </c>
      <c r="H199" s="374"/>
    </row>
    <row r="200" spans="1:8">
      <c r="A200" s="368" t="s">
        <v>15</v>
      </c>
      <c r="B200" s="369" t="s">
        <v>1848</v>
      </c>
      <c r="C200" s="370"/>
      <c r="D200" s="376" t="s">
        <v>137</v>
      </c>
      <c r="E200" s="378"/>
      <c r="F200" s="380" t="s">
        <v>1847</v>
      </c>
      <c r="G200" s="399" t="s">
        <v>34</v>
      </c>
      <c r="H200" s="385"/>
    </row>
    <row r="201" spans="1:8">
      <c r="A201" s="368" t="s">
        <v>15</v>
      </c>
      <c r="B201" s="369" t="s">
        <v>1850</v>
      </c>
      <c r="C201" s="370"/>
      <c r="D201" s="376" t="s">
        <v>137</v>
      </c>
      <c r="E201" s="370"/>
      <c r="F201" s="380" t="s">
        <v>1851</v>
      </c>
      <c r="G201" s="399" t="s">
        <v>34</v>
      </c>
      <c r="H201" s="586" t="s">
        <v>1170</v>
      </c>
    </row>
    <row r="202" spans="1:8">
      <c r="A202" s="368" t="s">
        <v>36</v>
      </c>
      <c r="B202" s="369" t="s">
        <v>1843</v>
      </c>
      <c r="C202" s="378"/>
      <c r="D202" s="376" t="s">
        <v>534</v>
      </c>
      <c r="E202" s="378"/>
      <c r="F202" s="380" t="s">
        <v>1845</v>
      </c>
      <c r="G202" s="399" t="s">
        <v>34</v>
      </c>
      <c r="H202" s="585"/>
    </row>
    <row r="203" spans="1:8">
      <c r="A203" s="368" t="s">
        <v>36</v>
      </c>
      <c r="B203" s="369" t="s">
        <v>1072</v>
      </c>
      <c r="C203" s="370"/>
      <c r="D203" s="376" t="s">
        <v>534</v>
      </c>
      <c r="E203" s="370"/>
      <c r="F203" s="380" t="s">
        <v>1360</v>
      </c>
      <c r="G203" s="399" t="s">
        <v>34</v>
      </c>
      <c r="H203" s="374"/>
    </row>
    <row r="204" spans="1:8">
      <c r="A204" s="368" t="s">
        <v>36</v>
      </c>
      <c r="B204" s="381" t="s">
        <v>1850</v>
      </c>
      <c r="C204" s="370"/>
      <c r="D204" s="376" t="s">
        <v>534</v>
      </c>
      <c r="E204" s="587"/>
      <c r="F204" s="372" t="s">
        <v>1849</v>
      </c>
      <c r="G204" s="399" t="s">
        <v>34</v>
      </c>
      <c r="H204" s="586" t="s">
        <v>1170</v>
      </c>
    </row>
    <row r="205" spans="1:8" ht="16.5" thickBot="1">
      <c r="A205" s="443"/>
      <c r="B205" s="513"/>
      <c r="C205" s="588"/>
      <c r="D205" s="530"/>
      <c r="E205" s="461"/>
      <c r="F205" s="514"/>
      <c r="G205" s="589"/>
      <c r="H205" s="590"/>
    </row>
    <row r="206" spans="1:8" ht="16.5" thickBot="1">
      <c r="A206" s="817" t="s">
        <v>2051</v>
      </c>
      <c r="B206" s="818"/>
      <c r="C206" s="818"/>
      <c r="D206" s="818"/>
      <c r="E206" s="818"/>
      <c r="F206" s="818"/>
      <c r="G206" s="818"/>
      <c r="H206" s="819"/>
    </row>
    <row r="207" spans="1:8">
      <c r="A207" s="400" t="s">
        <v>873</v>
      </c>
      <c r="B207" s="401" t="s">
        <v>1207</v>
      </c>
      <c r="C207" s="525"/>
      <c r="D207" s="526" t="s">
        <v>102</v>
      </c>
      <c r="E207" s="591"/>
      <c r="F207" s="468" t="s">
        <v>1362</v>
      </c>
      <c r="G207" s="399" t="s">
        <v>34</v>
      </c>
      <c r="H207" s="592"/>
    </row>
    <row r="208" spans="1:8">
      <c r="A208" s="368" t="s">
        <v>873</v>
      </c>
      <c r="B208" s="369" t="s">
        <v>962</v>
      </c>
      <c r="C208" s="378"/>
      <c r="D208" s="452" t="s">
        <v>102</v>
      </c>
      <c r="E208" s="377"/>
      <c r="F208" s="372" t="s">
        <v>1363</v>
      </c>
      <c r="G208" s="399" t="s">
        <v>34</v>
      </c>
      <c r="H208" s="427"/>
    </row>
    <row r="209" spans="1:8">
      <c r="A209" s="368" t="s">
        <v>873</v>
      </c>
      <c r="B209" s="369" t="s">
        <v>1087</v>
      </c>
      <c r="C209" s="370"/>
      <c r="D209" s="376" t="s">
        <v>102</v>
      </c>
      <c r="E209" s="370"/>
      <c r="F209" s="434" t="s">
        <v>1364</v>
      </c>
      <c r="G209" s="399" t="s">
        <v>34</v>
      </c>
      <c r="H209" s="593"/>
    </row>
    <row r="210" spans="1:8">
      <c r="A210" s="368" t="s">
        <v>874</v>
      </c>
      <c r="B210" s="369" t="s">
        <v>987</v>
      </c>
      <c r="C210" s="370"/>
      <c r="D210" s="436" t="s">
        <v>534</v>
      </c>
      <c r="E210" s="370"/>
      <c r="F210" s="372" t="s">
        <v>1365</v>
      </c>
      <c r="G210" s="399" t="s">
        <v>34</v>
      </c>
      <c r="H210" s="512"/>
    </row>
    <row r="211" spans="1:8" s="379" customFormat="1">
      <c r="A211" s="594" t="s">
        <v>15</v>
      </c>
      <c r="B211" s="595" t="s">
        <v>962</v>
      </c>
      <c r="C211" s="596"/>
      <c r="D211" s="597" t="s">
        <v>534</v>
      </c>
      <c r="E211" s="598"/>
      <c r="F211" s="599" t="s">
        <v>1366</v>
      </c>
      <c r="G211" s="600" t="s">
        <v>34</v>
      </c>
      <c r="H211" s="601" t="s">
        <v>1883</v>
      </c>
    </row>
    <row r="212" spans="1:8">
      <c r="A212" s="368" t="s">
        <v>874</v>
      </c>
      <c r="B212" s="369" t="s">
        <v>1087</v>
      </c>
      <c r="C212" s="370"/>
      <c r="D212" s="376" t="s">
        <v>534</v>
      </c>
      <c r="E212" s="602"/>
      <c r="F212" s="372" t="s">
        <v>1369</v>
      </c>
      <c r="G212" s="399" t="s">
        <v>34</v>
      </c>
      <c r="H212" s="603"/>
    </row>
    <row r="213" spans="1:8" s="397" customFormat="1">
      <c r="A213" s="368" t="s">
        <v>37</v>
      </c>
      <c r="B213" s="369" t="s">
        <v>1008</v>
      </c>
      <c r="C213" s="377"/>
      <c r="D213" s="408" t="s">
        <v>139</v>
      </c>
      <c r="E213" s="370"/>
      <c r="F213" s="468" t="s">
        <v>1367</v>
      </c>
      <c r="G213" s="399" t="s">
        <v>34</v>
      </c>
      <c r="H213" s="427"/>
    </row>
    <row r="214" spans="1:8" s="379" customFormat="1">
      <c r="A214" s="594" t="s">
        <v>37</v>
      </c>
      <c r="B214" s="595" t="s">
        <v>962</v>
      </c>
      <c r="C214" s="596"/>
      <c r="D214" s="596"/>
      <c r="E214" s="597"/>
      <c r="F214" s="604" t="s">
        <v>1852</v>
      </c>
      <c r="G214" s="600" t="s">
        <v>34</v>
      </c>
      <c r="H214" s="601" t="s">
        <v>1883</v>
      </c>
    </row>
    <row r="215" spans="1:8" s="397" customFormat="1">
      <c r="A215" s="368" t="s">
        <v>6</v>
      </c>
      <c r="B215" s="369" t="s">
        <v>1078</v>
      </c>
      <c r="C215" s="370"/>
      <c r="D215" s="408" t="s">
        <v>142</v>
      </c>
      <c r="E215" s="378"/>
      <c r="F215" s="372" t="s">
        <v>1368</v>
      </c>
      <c r="G215" s="399" t="s">
        <v>34</v>
      </c>
      <c r="H215" s="605"/>
    </row>
    <row r="216" spans="1:8" s="397" customFormat="1" ht="16.5" thickBot="1">
      <c r="A216" s="443"/>
      <c r="B216" s="444"/>
      <c r="C216" s="429"/>
      <c r="D216" s="460"/>
      <c r="E216" s="430"/>
      <c r="F216" s="444"/>
      <c r="G216" s="606"/>
      <c r="H216" s="542"/>
    </row>
    <row r="217" spans="1:8" ht="16.5" thickBot="1">
      <c r="A217" s="817" t="s">
        <v>2052</v>
      </c>
      <c r="B217" s="818"/>
      <c r="C217" s="818"/>
      <c r="D217" s="818"/>
      <c r="E217" s="818"/>
      <c r="F217" s="818"/>
      <c r="G217" s="818"/>
      <c r="H217" s="819"/>
    </row>
    <row r="218" spans="1:8">
      <c r="A218" s="400" t="s">
        <v>106</v>
      </c>
      <c r="B218" s="401" t="s">
        <v>107</v>
      </c>
      <c r="C218" s="525"/>
      <c r="D218" s="526" t="s">
        <v>966</v>
      </c>
      <c r="E218" s="402"/>
      <c r="F218" s="556" t="s">
        <v>1370</v>
      </c>
      <c r="G218" s="405" t="s">
        <v>34</v>
      </c>
      <c r="H218" s="406"/>
    </row>
    <row r="219" spans="1:8">
      <c r="A219" s="368" t="s">
        <v>108</v>
      </c>
      <c r="B219" s="369" t="s">
        <v>1686</v>
      </c>
      <c r="C219" s="378"/>
      <c r="D219" s="436" t="s">
        <v>1027</v>
      </c>
      <c r="E219" s="370"/>
      <c r="F219" s="372" t="s">
        <v>1687</v>
      </c>
      <c r="G219" s="399" t="s">
        <v>34</v>
      </c>
      <c r="H219" s="374" t="s">
        <v>1075</v>
      </c>
    </row>
    <row r="220" spans="1:8">
      <c r="A220" s="368" t="s">
        <v>945</v>
      </c>
      <c r="B220" s="369" t="s">
        <v>1036</v>
      </c>
      <c r="C220" s="377"/>
      <c r="D220" s="408" t="s">
        <v>551</v>
      </c>
      <c r="E220" s="377"/>
      <c r="F220" s="468" t="s">
        <v>1371</v>
      </c>
      <c r="G220" s="399" t="s">
        <v>34</v>
      </c>
      <c r="H220" s="603" t="s">
        <v>2053</v>
      </c>
    </row>
    <row r="221" spans="1:8">
      <c r="A221" s="368" t="s">
        <v>945</v>
      </c>
      <c r="B221" s="369" t="s">
        <v>1092</v>
      </c>
      <c r="C221" s="370"/>
      <c r="D221" s="376" t="s">
        <v>97</v>
      </c>
      <c r="E221" s="370"/>
      <c r="F221" s="372" t="s">
        <v>1372</v>
      </c>
      <c r="G221" s="399" t="s">
        <v>34</v>
      </c>
      <c r="H221" s="593"/>
    </row>
    <row r="222" spans="1:8" s="442" customFormat="1">
      <c r="A222" s="594" t="s">
        <v>108</v>
      </c>
      <c r="B222" s="595" t="s">
        <v>115</v>
      </c>
      <c r="C222" s="596"/>
      <c r="D222" s="596" t="s">
        <v>551</v>
      </c>
      <c r="E222" s="597"/>
      <c r="F222" s="599" t="s">
        <v>1373</v>
      </c>
      <c r="G222" s="607" t="s">
        <v>34</v>
      </c>
      <c r="H222" s="608" t="s">
        <v>1883</v>
      </c>
    </row>
    <row r="223" spans="1:8" s="415" customFormat="1">
      <c r="A223" s="533" t="s">
        <v>116</v>
      </c>
      <c r="B223" s="409" t="s">
        <v>1120</v>
      </c>
      <c r="C223" s="377"/>
      <c r="D223" s="408" t="s">
        <v>551</v>
      </c>
      <c r="E223" s="609"/>
      <c r="F223" s="418" t="s">
        <v>1374</v>
      </c>
      <c r="G223" s="610" t="s">
        <v>34</v>
      </c>
      <c r="H223" s="611"/>
    </row>
    <row r="224" spans="1:8">
      <c r="A224" s="368" t="s">
        <v>1023</v>
      </c>
      <c r="B224" s="369" t="s">
        <v>117</v>
      </c>
      <c r="C224" s="370"/>
      <c r="D224" s="376" t="s">
        <v>551</v>
      </c>
      <c r="E224" s="371"/>
      <c r="F224" s="372" t="s">
        <v>1375</v>
      </c>
      <c r="G224" s="610" t="s">
        <v>34</v>
      </c>
      <c r="H224" s="374"/>
    </row>
    <row r="225" spans="1:8">
      <c r="A225" s="368" t="s">
        <v>1560</v>
      </c>
      <c r="B225" s="369" t="s">
        <v>1562</v>
      </c>
      <c r="C225" s="370"/>
      <c r="D225" s="408" t="s">
        <v>26</v>
      </c>
      <c r="E225" s="378"/>
      <c r="F225" s="468" t="s">
        <v>1561</v>
      </c>
      <c r="G225" s="610" t="s">
        <v>34</v>
      </c>
      <c r="H225" s="611" t="s">
        <v>1025</v>
      </c>
    </row>
    <row r="226" spans="1:8" s="415" customFormat="1">
      <c r="A226" s="533" t="s">
        <v>78</v>
      </c>
      <c r="B226" s="409" t="s">
        <v>119</v>
      </c>
      <c r="C226" s="370"/>
      <c r="D226" s="408" t="s">
        <v>102</v>
      </c>
      <c r="E226" s="612"/>
      <c r="F226" s="418" t="s">
        <v>1376</v>
      </c>
      <c r="G226" s="610" t="s">
        <v>34</v>
      </c>
      <c r="H226" s="611" t="s">
        <v>1025</v>
      </c>
    </row>
    <row r="227" spans="1:8" s="614" customFormat="1">
      <c r="A227" s="594" t="s">
        <v>78</v>
      </c>
      <c r="B227" s="595" t="s">
        <v>120</v>
      </c>
      <c r="C227" s="597"/>
      <c r="D227" s="408" t="s">
        <v>102</v>
      </c>
      <c r="E227" s="613"/>
      <c r="F227" s="604" t="s">
        <v>1377</v>
      </c>
      <c r="G227" s="607" t="s">
        <v>34</v>
      </c>
      <c r="H227" s="601" t="s">
        <v>1883</v>
      </c>
    </row>
    <row r="228" spans="1:8" s="442" customFormat="1">
      <c r="A228" s="594" t="s">
        <v>78</v>
      </c>
      <c r="B228" s="595" t="s">
        <v>122</v>
      </c>
      <c r="C228" s="598"/>
      <c r="D228" s="615" t="s">
        <v>102</v>
      </c>
      <c r="E228" s="613"/>
      <c r="F228" s="604" t="s">
        <v>1378</v>
      </c>
      <c r="G228" s="607" t="s">
        <v>34</v>
      </c>
      <c r="H228" s="616" t="s">
        <v>1883</v>
      </c>
    </row>
    <row r="229" spans="1:8">
      <c r="A229" s="368" t="s">
        <v>873</v>
      </c>
      <c r="B229" s="369" t="s">
        <v>1045</v>
      </c>
      <c r="C229" s="377"/>
      <c r="D229" s="376" t="s">
        <v>102</v>
      </c>
      <c r="E229" s="378"/>
      <c r="F229" s="519" t="s">
        <v>1380</v>
      </c>
      <c r="G229" s="610" t="s">
        <v>34</v>
      </c>
      <c r="H229" s="427"/>
    </row>
    <row r="230" spans="1:8">
      <c r="A230" s="368" t="s">
        <v>78</v>
      </c>
      <c r="B230" s="369" t="s">
        <v>126</v>
      </c>
      <c r="C230" s="377"/>
      <c r="D230" s="408" t="s">
        <v>102</v>
      </c>
      <c r="E230" s="377"/>
      <c r="F230" s="468" t="s">
        <v>1379</v>
      </c>
      <c r="G230" s="399" t="s">
        <v>34</v>
      </c>
      <c r="H230" s="441" t="s">
        <v>1025</v>
      </c>
    </row>
    <row r="231" spans="1:8">
      <c r="A231" s="368" t="s">
        <v>78</v>
      </c>
      <c r="B231" s="369" t="s">
        <v>117</v>
      </c>
      <c r="C231" s="370"/>
      <c r="D231" s="376" t="s">
        <v>102</v>
      </c>
      <c r="E231" s="370"/>
      <c r="F231" s="372" t="s">
        <v>1381</v>
      </c>
      <c r="G231" s="399" t="s">
        <v>34</v>
      </c>
      <c r="H231" s="374" t="s">
        <v>1920</v>
      </c>
    </row>
    <row r="232" spans="1:8" s="442" customFormat="1">
      <c r="A232" s="594" t="s">
        <v>78</v>
      </c>
      <c r="B232" s="595" t="s">
        <v>129</v>
      </c>
      <c r="C232" s="615"/>
      <c r="D232" s="596" t="s">
        <v>102</v>
      </c>
      <c r="E232" s="596"/>
      <c r="F232" s="604" t="s">
        <v>1382</v>
      </c>
      <c r="G232" s="600" t="s">
        <v>34</v>
      </c>
      <c r="H232" s="601" t="s">
        <v>1883</v>
      </c>
    </row>
    <row r="233" spans="1:8">
      <c r="A233" s="368" t="s">
        <v>220</v>
      </c>
      <c r="B233" s="369" t="s">
        <v>1044</v>
      </c>
      <c r="C233" s="370"/>
      <c r="D233" s="436" t="s">
        <v>557</v>
      </c>
      <c r="E233" s="378"/>
      <c r="F233" s="519" t="s">
        <v>1383</v>
      </c>
      <c r="G233" s="399" t="s">
        <v>34</v>
      </c>
      <c r="H233" s="592"/>
    </row>
    <row r="234" spans="1:8" s="442" customFormat="1">
      <c r="A234" s="594" t="s">
        <v>923</v>
      </c>
      <c r="B234" s="595" t="s">
        <v>919</v>
      </c>
      <c r="C234" s="596"/>
      <c r="D234" s="598" t="s">
        <v>967</v>
      </c>
      <c r="E234" s="615"/>
      <c r="F234" s="617" t="s">
        <v>1384</v>
      </c>
      <c r="G234" s="600" t="s">
        <v>34</v>
      </c>
      <c r="H234" s="616" t="s">
        <v>1884</v>
      </c>
    </row>
    <row r="235" spans="1:8">
      <c r="A235" s="368" t="s">
        <v>15</v>
      </c>
      <c r="B235" s="369" t="s">
        <v>120</v>
      </c>
      <c r="C235" s="438"/>
      <c r="D235" s="408" t="s">
        <v>26</v>
      </c>
      <c r="E235" s="439"/>
      <c r="F235" s="372" t="s">
        <v>1567</v>
      </c>
      <c r="G235" s="399" t="s">
        <v>34</v>
      </c>
      <c r="H235" s="618" t="s">
        <v>1025</v>
      </c>
    </row>
    <row r="236" spans="1:8">
      <c r="A236" s="368" t="s">
        <v>874</v>
      </c>
      <c r="B236" s="369" t="s">
        <v>961</v>
      </c>
      <c r="C236" s="410"/>
      <c r="D236" s="376" t="s">
        <v>534</v>
      </c>
      <c r="E236" s="482"/>
      <c r="F236" s="426" t="s">
        <v>1385</v>
      </c>
      <c r="G236" s="399" t="s">
        <v>34</v>
      </c>
      <c r="H236" s="374" t="s">
        <v>735</v>
      </c>
    </row>
    <row r="237" spans="1:8">
      <c r="A237" s="368" t="s">
        <v>874</v>
      </c>
      <c r="B237" s="369" t="s">
        <v>2015</v>
      </c>
      <c r="C237" s="478"/>
      <c r="D237" s="376" t="s">
        <v>26</v>
      </c>
      <c r="E237" s="482"/>
      <c r="F237" s="380" t="s">
        <v>2016</v>
      </c>
      <c r="G237" s="399" t="s">
        <v>34</v>
      </c>
      <c r="H237" s="619"/>
    </row>
    <row r="238" spans="1:8">
      <c r="A238" s="368" t="s">
        <v>874</v>
      </c>
      <c r="B238" s="369" t="s">
        <v>126</v>
      </c>
      <c r="C238" s="478"/>
      <c r="D238" s="376" t="s">
        <v>26</v>
      </c>
      <c r="E238" s="482"/>
      <c r="F238" s="426" t="s">
        <v>1386</v>
      </c>
      <c r="G238" s="399" t="s">
        <v>34</v>
      </c>
      <c r="H238" s="585" t="s">
        <v>1025</v>
      </c>
    </row>
    <row r="239" spans="1:8">
      <c r="A239" s="368" t="s">
        <v>6</v>
      </c>
      <c r="B239" s="369" t="s">
        <v>120</v>
      </c>
      <c r="C239" s="438"/>
      <c r="D239" s="376" t="s">
        <v>142</v>
      </c>
      <c r="E239" s="550"/>
      <c r="F239" s="372" t="s">
        <v>1387</v>
      </c>
      <c r="G239" s="399" t="s">
        <v>890</v>
      </c>
      <c r="H239" s="618" t="s">
        <v>1025</v>
      </c>
    </row>
    <row r="240" spans="1:8">
      <c r="A240" s="368" t="s">
        <v>6</v>
      </c>
      <c r="B240" s="369" t="s">
        <v>1198</v>
      </c>
      <c r="C240" s="377"/>
      <c r="D240" s="376" t="s">
        <v>142</v>
      </c>
      <c r="E240" s="477"/>
      <c r="F240" s="372" t="s">
        <v>1388</v>
      </c>
      <c r="G240" s="399" t="s">
        <v>23</v>
      </c>
      <c r="H240" s="480" t="s">
        <v>1619</v>
      </c>
    </row>
    <row r="241" spans="1:8">
      <c r="A241" s="368" t="s">
        <v>6</v>
      </c>
      <c r="B241" s="369" t="s">
        <v>1186</v>
      </c>
      <c r="C241" s="377"/>
      <c r="D241" s="376" t="s">
        <v>142</v>
      </c>
      <c r="E241" s="620"/>
      <c r="F241" s="468" t="s">
        <v>1389</v>
      </c>
      <c r="G241" s="399" t="s">
        <v>34</v>
      </c>
      <c r="H241" s="512"/>
    </row>
    <row r="242" spans="1:8" s="379" customFormat="1">
      <c r="A242" s="368" t="s">
        <v>10</v>
      </c>
      <c r="B242" s="369" t="s">
        <v>1188</v>
      </c>
      <c r="C242" s="377"/>
      <c r="D242" s="408"/>
      <c r="E242" s="377"/>
      <c r="F242" s="372" t="s">
        <v>1390</v>
      </c>
      <c r="G242" s="399" t="s">
        <v>13</v>
      </c>
      <c r="H242" s="441" t="s">
        <v>1665</v>
      </c>
    </row>
    <row r="243" spans="1:8" s="379" customFormat="1" ht="16.5" thickBot="1">
      <c r="A243" s="443"/>
      <c r="B243" s="513"/>
      <c r="C243" s="521"/>
      <c r="D243" s="460"/>
      <c r="E243" s="521"/>
      <c r="F243" s="514"/>
      <c r="G243" s="448"/>
      <c r="H243" s="449"/>
    </row>
    <row r="244" spans="1:8" ht="16.5" thickBot="1">
      <c r="A244" s="820" t="s">
        <v>1147</v>
      </c>
      <c r="B244" s="821"/>
      <c r="C244" s="821"/>
      <c r="D244" s="821"/>
      <c r="E244" s="821"/>
      <c r="F244" s="821"/>
      <c r="G244" s="821"/>
      <c r="H244" s="822"/>
    </row>
    <row r="245" spans="1:8">
      <c r="A245" s="368" t="s">
        <v>15</v>
      </c>
      <c r="B245" s="369" t="s">
        <v>135</v>
      </c>
      <c r="C245" s="378"/>
      <c r="D245" s="452" t="s">
        <v>137</v>
      </c>
      <c r="E245" s="378"/>
      <c r="F245" s="434" t="s">
        <v>1391</v>
      </c>
      <c r="G245" s="399" t="s">
        <v>34</v>
      </c>
      <c r="H245" s="592" t="s">
        <v>1681</v>
      </c>
    </row>
    <row r="246" spans="1:8">
      <c r="A246" s="368" t="s">
        <v>874</v>
      </c>
      <c r="B246" s="369" t="s">
        <v>888</v>
      </c>
      <c r="C246" s="370"/>
      <c r="D246" s="408" t="s">
        <v>137</v>
      </c>
      <c r="E246" s="377"/>
      <c r="F246" s="519" t="s">
        <v>1392</v>
      </c>
      <c r="G246" s="399" t="s">
        <v>34</v>
      </c>
      <c r="H246" s="427"/>
    </row>
    <row r="247" spans="1:8">
      <c r="A247" s="368" t="s">
        <v>37</v>
      </c>
      <c r="B247" s="369" t="s">
        <v>135</v>
      </c>
      <c r="C247" s="378"/>
      <c r="D247" s="376" t="s">
        <v>139</v>
      </c>
      <c r="E247" s="370"/>
      <c r="F247" s="372" t="s">
        <v>1393</v>
      </c>
      <c r="G247" s="399" t="s">
        <v>34</v>
      </c>
      <c r="H247" s="374" t="s">
        <v>1681</v>
      </c>
    </row>
    <row r="248" spans="1:8" ht="16.5" thickBot="1">
      <c r="A248" s="443" t="s">
        <v>6</v>
      </c>
      <c r="B248" s="513" t="s">
        <v>135</v>
      </c>
      <c r="C248" s="430"/>
      <c r="D248" s="460" t="s">
        <v>142</v>
      </c>
      <c r="E248" s="430"/>
      <c r="F248" s="531" t="s">
        <v>1394</v>
      </c>
      <c r="G248" s="448" t="s">
        <v>34</v>
      </c>
      <c r="H248" s="542"/>
    </row>
    <row r="249" spans="1:8" ht="16.5" thickBot="1">
      <c r="A249" s="820" t="s">
        <v>1148</v>
      </c>
      <c r="B249" s="821"/>
      <c r="C249" s="821"/>
      <c r="D249" s="821"/>
      <c r="E249" s="821"/>
      <c r="F249" s="821"/>
      <c r="G249" s="821"/>
      <c r="H249" s="822"/>
    </row>
    <row r="250" spans="1:8">
      <c r="A250" s="368" t="s">
        <v>48</v>
      </c>
      <c r="B250" s="409" t="s">
        <v>934</v>
      </c>
      <c r="C250" s="378"/>
      <c r="D250" s="452"/>
      <c r="E250" s="621"/>
      <c r="F250" s="426" t="s">
        <v>1395</v>
      </c>
      <c r="G250" s="375" t="s">
        <v>1647</v>
      </c>
      <c r="H250" s="385"/>
    </row>
    <row r="251" spans="1:8">
      <c r="A251" s="368" t="s">
        <v>10</v>
      </c>
      <c r="B251" s="409" t="s">
        <v>934</v>
      </c>
      <c r="C251" s="370"/>
      <c r="D251" s="376"/>
      <c r="E251" s="622"/>
      <c r="F251" s="380" t="s">
        <v>1396</v>
      </c>
      <c r="G251" s="375" t="s">
        <v>1582</v>
      </c>
      <c r="H251" s="385"/>
    </row>
    <row r="252" spans="1:8" ht="16.5" thickBot="1">
      <c r="A252" s="368" t="s">
        <v>12</v>
      </c>
      <c r="B252" s="409" t="s">
        <v>934</v>
      </c>
      <c r="C252" s="377"/>
      <c r="D252" s="408"/>
      <c r="E252" s="620"/>
      <c r="F252" s="419" t="s">
        <v>1613</v>
      </c>
      <c r="G252" s="375" t="s">
        <v>1621</v>
      </c>
      <c r="H252" s="592"/>
    </row>
    <row r="253" spans="1:8" ht="16.5" thickBot="1">
      <c r="A253" s="814" t="s">
        <v>1038</v>
      </c>
      <c r="B253" s="815"/>
      <c r="C253" s="815"/>
      <c r="D253" s="815"/>
      <c r="E253" s="815"/>
      <c r="F253" s="815"/>
      <c r="G253" s="815"/>
      <c r="H253" s="815"/>
    </row>
    <row r="254" spans="1:8">
      <c r="A254" s="475" t="s">
        <v>15</v>
      </c>
      <c r="B254" s="409" t="s">
        <v>79</v>
      </c>
      <c r="C254" s="370"/>
      <c r="D254" s="487" t="s">
        <v>1042</v>
      </c>
      <c r="E254" s="620"/>
      <c r="F254" s="418" t="s">
        <v>1398</v>
      </c>
      <c r="G254" s="375" t="s">
        <v>18</v>
      </c>
      <c r="H254" s="427" t="s">
        <v>1618</v>
      </c>
    </row>
    <row r="255" spans="1:8">
      <c r="A255" s="475" t="s">
        <v>15</v>
      </c>
      <c r="B255" s="409" t="s">
        <v>573</v>
      </c>
      <c r="C255" s="377"/>
      <c r="D255" s="487" t="s">
        <v>1042</v>
      </c>
      <c r="E255" s="620"/>
      <c r="F255" s="412" t="s">
        <v>1400</v>
      </c>
      <c r="G255" s="375" t="s">
        <v>17</v>
      </c>
      <c r="H255" s="427"/>
    </row>
    <row r="256" spans="1:8">
      <c r="A256" s="475" t="s">
        <v>15</v>
      </c>
      <c r="B256" s="409" t="s">
        <v>1063</v>
      </c>
      <c r="C256" s="370"/>
      <c r="D256" s="476" t="s">
        <v>26</v>
      </c>
      <c r="E256" s="477"/>
      <c r="F256" s="413" t="s">
        <v>1397</v>
      </c>
      <c r="G256" s="375" t="s">
        <v>18</v>
      </c>
      <c r="H256" s="374" t="s">
        <v>1616</v>
      </c>
    </row>
    <row r="257" spans="1:8" ht="16.5" thickBot="1">
      <c r="A257" s="623" t="s">
        <v>15</v>
      </c>
      <c r="B257" s="624" t="s">
        <v>1123</v>
      </c>
      <c r="C257" s="422"/>
      <c r="D257" s="625" t="s">
        <v>26</v>
      </c>
      <c r="E257" s="626"/>
      <c r="F257" s="627" t="s">
        <v>1399</v>
      </c>
      <c r="G257" s="424" t="s">
        <v>1196</v>
      </c>
      <c r="H257" s="628" t="s">
        <v>1616</v>
      </c>
    </row>
    <row r="258" spans="1:8" ht="17.25" thickTop="1" thickBot="1">
      <c r="A258" s="808" t="s">
        <v>1977</v>
      </c>
      <c r="B258" s="809"/>
      <c r="C258" s="809"/>
      <c r="D258" s="809"/>
      <c r="E258" s="809"/>
      <c r="F258" s="809"/>
      <c r="G258" s="809"/>
      <c r="H258" s="809"/>
    </row>
    <row r="259" spans="1:8" s="397" customFormat="1">
      <c r="A259" s="368" t="s">
        <v>874</v>
      </c>
      <c r="B259" s="401" t="s">
        <v>998</v>
      </c>
      <c r="C259" s="525"/>
      <c r="D259" s="526" t="s">
        <v>26</v>
      </c>
      <c r="E259" s="525"/>
      <c r="F259" s="404" t="s">
        <v>1405</v>
      </c>
      <c r="G259" s="454" t="s">
        <v>60</v>
      </c>
      <c r="H259" s="592"/>
    </row>
    <row r="260" spans="1:8" s="397" customFormat="1">
      <c r="A260" s="368" t="s">
        <v>874</v>
      </c>
      <c r="B260" s="369" t="s">
        <v>1172</v>
      </c>
      <c r="C260" s="378"/>
      <c r="D260" s="436" t="s">
        <v>26</v>
      </c>
      <c r="E260" s="378"/>
      <c r="F260" s="398" t="s">
        <v>1678</v>
      </c>
      <c r="G260" s="375" t="s">
        <v>869</v>
      </c>
      <c r="H260" s="593" t="s">
        <v>1616</v>
      </c>
    </row>
    <row r="261" spans="1:8" s="397" customFormat="1">
      <c r="A261" s="368" t="s">
        <v>874</v>
      </c>
      <c r="B261" s="369" t="s">
        <v>145</v>
      </c>
      <c r="C261" s="377"/>
      <c r="D261" s="376" t="s">
        <v>26</v>
      </c>
      <c r="E261" s="377"/>
      <c r="F261" s="380" t="s">
        <v>1960</v>
      </c>
      <c r="G261" s="375" t="s">
        <v>22</v>
      </c>
      <c r="H261" s="603" t="s">
        <v>1616</v>
      </c>
    </row>
    <row r="262" spans="1:8" s="397" customFormat="1">
      <c r="A262" s="368" t="s">
        <v>874</v>
      </c>
      <c r="B262" s="369" t="s">
        <v>1112</v>
      </c>
      <c r="C262" s="370"/>
      <c r="D262" s="436" t="s">
        <v>26</v>
      </c>
      <c r="E262" s="370"/>
      <c r="F262" s="380" t="s">
        <v>1401</v>
      </c>
      <c r="G262" s="375" t="s">
        <v>877</v>
      </c>
      <c r="H262" s="374" t="s">
        <v>1616</v>
      </c>
    </row>
    <row r="263" spans="1:8" s="397" customFormat="1">
      <c r="A263" s="368" t="s">
        <v>874</v>
      </c>
      <c r="B263" s="381" t="s">
        <v>1174</v>
      </c>
      <c r="C263" s="377"/>
      <c r="D263" s="376" t="s">
        <v>26</v>
      </c>
      <c r="E263" s="370"/>
      <c r="F263" s="419" t="s">
        <v>1402</v>
      </c>
      <c r="G263" s="375" t="s">
        <v>17</v>
      </c>
      <c r="H263" s="374" t="s">
        <v>343</v>
      </c>
    </row>
    <row r="264" spans="1:8" s="397" customFormat="1">
      <c r="A264" s="368" t="s">
        <v>140</v>
      </c>
      <c r="B264" s="381" t="s">
        <v>2039</v>
      </c>
      <c r="C264" s="377"/>
      <c r="D264" s="408"/>
      <c r="E264" s="370"/>
      <c r="F264" s="419" t="s">
        <v>1403</v>
      </c>
      <c r="G264" s="375" t="s">
        <v>301</v>
      </c>
      <c r="H264" s="417" t="s">
        <v>1177</v>
      </c>
    </row>
    <row r="265" spans="1:8" s="397" customFormat="1" ht="16.5" thickBot="1">
      <c r="A265" s="368" t="s">
        <v>140</v>
      </c>
      <c r="B265" s="381" t="s">
        <v>1184</v>
      </c>
      <c r="C265" s="377"/>
      <c r="D265" s="408"/>
      <c r="E265" s="377"/>
      <c r="F265" s="419" t="s">
        <v>1404</v>
      </c>
      <c r="G265" s="375" t="s">
        <v>188</v>
      </c>
      <c r="H265" s="427"/>
    </row>
    <row r="266" spans="1:8" ht="16.5" thickBot="1">
      <c r="A266" s="814" t="s">
        <v>1149</v>
      </c>
      <c r="B266" s="815"/>
      <c r="C266" s="815"/>
      <c r="D266" s="815"/>
      <c r="E266" s="815"/>
      <c r="F266" s="815"/>
      <c r="G266" s="815"/>
      <c r="H266" s="816"/>
    </row>
    <row r="267" spans="1:8">
      <c r="A267" s="368" t="s">
        <v>6</v>
      </c>
      <c r="B267" s="409" t="s">
        <v>997</v>
      </c>
      <c r="C267" s="378"/>
      <c r="D267" s="378"/>
      <c r="E267" s="622"/>
      <c r="F267" s="537" t="s">
        <v>1406</v>
      </c>
      <c r="G267" s="375" t="s">
        <v>1037</v>
      </c>
      <c r="H267" s="406"/>
    </row>
    <row r="268" spans="1:8" ht="16.5" thickBot="1">
      <c r="A268" s="443" t="s">
        <v>867</v>
      </c>
      <c r="B268" s="629" t="s">
        <v>997</v>
      </c>
      <c r="C268" s="430"/>
      <c r="D268" s="460"/>
      <c r="E268" s="630"/>
      <c r="F268" s="631" t="s">
        <v>1407</v>
      </c>
      <c r="G268" s="432" t="s">
        <v>986</v>
      </c>
      <c r="H268" s="542"/>
    </row>
    <row r="269" spans="1:8" ht="16.5" thickBot="1">
      <c r="A269" s="808" t="s">
        <v>1015</v>
      </c>
      <c r="B269" s="809"/>
      <c r="C269" s="809"/>
      <c r="D269" s="809"/>
      <c r="E269" s="809"/>
      <c r="F269" s="809"/>
      <c r="G269" s="809"/>
      <c r="H269" s="810"/>
    </row>
    <row r="270" spans="1:8" ht="16.5" thickBot="1">
      <c r="A270" s="632" t="s">
        <v>140</v>
      </c>
      <c r="B270" s="633" t="s">
        <v>1016</v>
      </c>
      <c r="C270" s="634"/>
      <c r="D270" s="635"/>
      <c r="E270" s="636"/>
      <c r="F270" s="637" t="s">
        <v>1408</v>
      </c>
      <c r="G270" s="638" t="s">
        <v>1007</v>
      </c>
      <c r="H270" s="639"/>
    </row>
    <row r="271" spans="1:8" ht="16.5" thickBot="1">
      <c r="A271" s="820" t="s">
        <v>1150</v>
      </c>
      <c r="B271" s="821"/>
      <c r="C271" s="821"/>
      <c r="D271" s="821"/>
      <c r="E271" s="821"/>
      <c r="F271" s="821"/>
      <c r="G271" s="821"/>
      <c r="H271" s="822"/>
    </row>
    <row r="272" spans="1:8">
      <c r="A272" s="368" t="s">
        <v>47</v>
      </c>
      <c r="B272" s="409" t="s">
        <v>989</v>
      </c>
      <c r="C272" s="438"/>
      <c r="D272" s="452"/>
      <c r="E272" s="550"/>
      <c r="F272" s="412" t="s">
        <v>1410</v>
      </c>
      <c r="G272" s="375" t="s">
        <v>196</v>
      </c>
      <c r="H272" s="441"/>
    </row>
    <row r="273" spans="1:8">
      <c r="A273" s="368" t="s">
        <v>867</v>
      </c>
      <c r="B273" s="409" t="s">
        <v>990</v>
      </c>
      <c r="C273" s="640"/>
      <c r="D273" s="376"/>
      <c r="E273" s="641"/>
      <c r="F273" s="413" t="s">
        <v>1569</v>
      </c>
      <c r="G273" s="375" t="s">
        <v>14</v>
      </c>
      <c r="H273" s="619"/>
    </row>
    <row r="274" spans="1:8">
      <c r="A274" s="368" t="s">
        <v>867</v>
      </c>
      <c r="B274" s="409" t="s">
        <v>989</v>
      </c>
      <c r="C274" s="547"/>
      <c r="D274" s="408"/>
      <c r="E274" s="550"/>
      <c r="F274" s="418" t="s">
        <v>1411</v>
      </c>
      <c r="G274" s="375" t="s">
        <v>14</v>
      </c>
      <c r="H274" s="642"/>
    </row>
    <row r="275" spans="1:8">
      <c r="A275" s="368" t="s">
        <v>871</v>
      </c>
      <c r="B275" s="409" t="s">
        <v>990</v>
      </c>
      <c r="C275" s="640"/>
      <c r="D275" s="376"/>
      <c r="E275" s="641"/>
      <c r="F275" s="418" t="s">
        <v>1412</v>
      </c>
      <c r="G275" s="375" t="s">
        <v>185</v>
      </c>
      <c r="H275" s="619"/>
    </row>
    <row r="276" spans="1:8">
      <c r="A276" s="368" t="s">
        <v>871</v>
      </c>
      <c r="B276" s="409" t="s">
        <v>989</v>
      </c>
      <c r="C276" s="547"/>
      <c r="D276" s="452"/>
      <c r="E276" s="439"/>
      <c r="F276" s="418" t="s">
        <v>1409</v>
      </c>
      <c r="G276" s="375" t="s">
        <v>181</v>
      </c>
      <c r="H276" s="619"/>
    </row>
    <row r="277" spans="1:8">
      <c r="A277" s="368" t="s">
        <v>893</v>
      </c>
      <c r="B277" s="409" t="s">
        <v>989</v>
      </c>
      <c r="C277" s="640"/>
      <c r="D277" s="408"/>
      <c r="E277" s="439"/>
      <c r="F277" s="412" t="s">
        <v>1413</v>
      </c>
      <c r="G277" s="375" t="s">
        <v>437</v>
      </c>
      <c r="H277" s="441"/>
    </row>
    <row r="278" spans="1:8" ht="16.5" thickBot="1">
      <c r="A278" s="443"/>
      <c r="B278" s="643"/>
      <c r="C278" s="644"/>
      <c r="D278" s="645"/>
      <c r="E278" s="630"/>
      <c r="F278" s="631"/>
      <c r="G278" s="646"/>
      <c r="H278" s="647"/>
    </row>
    <row r="279" spans="1:8" ht="16.5" thickBot="1">
      <c r="A279" s="808" t="s">
        <v>882</v>
      </c>
      <c r="B279" s="809"/>
      <c r="C279" s="809"/>
      <c r="D279" s="809"/>
      <c r="E279" s="809"/>
      <c r="F279" s="809"/>
      <c r="G279" s="809"/>
      <c r="H279" s="810"/>
    </row>
    <row r="280" spans="1:8">
      <c r="A280" s="368" t="s">
        <v>15</v>
      </c>
      <c r="B280" s="369" t="s">
        <v>1046</v>
      </c>
      <c r="C280" s="370"/>
      <c r="D280" s="452" t="s">
        <v>26</v>
      </c>
      <c r="E280" s="370"/>
      <c r="F280" s="398" t="s">
        <v>1777</v>
      </c>
      <c r="G280" s="375" t="s">
        <v>44</v>
      </c>
      <c r="H280" s="374"/>
    </row>
    <row r="281" spans="1:8">
      <c r="A281" s="516" t="s">
        <v>944</v>
      </c>
      <c r="B281" s="369" t="s">
        <v>1046</v>
      </c>
      <c r="C281" s="370"/>
      <c r="D281" s="376"/>
      <c r="E281" s="393"/>
      <c r="F281" s="372" t="s">
        <v>1749</v>
      </c>
      <c r="G281" s="375" t="s">
        <v>1079</v>
      </c>
      <c r="H281" s="512" t="s">
        <v>1750</v>
      </c>
    </row>
    <row r="282" spans="1:8">
      <c r="A282" s="368" t="s">
        <v>6</v>
      </c>
      <c r="B282" s="534" t="s">
        <v>950</v>
      </c>
      <c r="C282" s="370"/>
      <c r="D282" s="370"/>
      <c r="E282" s="477"/>
      <c r="F282" s="380" t="s">
        <v>1414</v>
      </c>
      <c r="G282" s="375" t="s">
        <v>1156</v>
      </c>
      <c r="H282" s="374"/>
    </row>
    <row r="283" spans="1:8">
      <c r="A283" s="368" t="s">
        <v>6</v>
      </c>
      <c r="B283" s="534" t="s">
        <v>1654</v>
      </c>
      <c r="C283" s="370"/>
      <c r="D283" s="371"/>
      <c r="E283" s="477"/>
      <c r="F283" s="426" t="s">
        <v>1656</v>
      </c>
      <c r="G283" s="375" t="s">
        <v>1086</v>
      </c>
      <c r="H283" s="385" t="s">
        <v>1655</v>
      </c>
    </row>
    <row r="284" spans="1:8">
      <c r="A284" s="368" t="s">
        <v>140</v>
      </c>
      <c r="B284" s="409" t="s">
        <v>1593</v>
      </c>
      <c r="C284" s="370"/>
      <c r="D284" s="436"/>
      <c r="E284" s="477"/>
      <c r="F284" s="380" t="s">
        <v>1417</v>
      </c>
      <c r="G284" s="375" t="s">
        <v>1076</v>
      </c>
      <c r="H284" s="385" t="s">
        <v>1075</v>
      </c>
    </row>
    <row r="285" spans="1:8" s="470" customFormat="1">
      <c r="A285" s="368" t="s">
        <v>140</v>
      </c>
      <c r="B285" s="409" t="s">
        <v>1592</v>
      </c>
      <c r="C285" s="378"/>
      <c r="D285" s="452"/>
      <c r="E285" s="622"/>
      <c r="F285" s="419" t="s">
        <v>1415</v>
      </c>
      <c r="G285" s="472" t="s">
        <v>60</v>
      </c>
      <c r="H285" s="648"/>
    </row>
    <row r="286" spans="1:8" s="470" customFormat="1">
      <c r="A286" s="368" t="s">
        <v>140</v>
      </c>
      <c r="B286" s="409" t="s">
        <v>1090</v>
      </c>
      <c r="C286" s="370"/>
      <c r="D286" s="376"/>
      <c r="E286" s="477"/>
      <c r="F286" s="380" t="s">
        <v>1418</v>
      </c>
      <c r="G286" s="375" t="s">
        <v>23</v>
      </c>
      <c r="H286" s="649"/>
    </row>
    <row r="287" spans="1:8" s="470" customFormat="1">
      <c r="A287" s="368" t="s">
        <v>140</v>
      </c>
      <c r="B287" s="409" t="s">
        <v>1046</v>
      </c>
      <c r="C287" s="377"/>
      <c r="D287" s="376"/>
      <c r="E287" s="477"/>
      <c r="F287" s="426" t="s">
        <v>1419</v>
      </c>
      <c r="G287" s="375" t="s">
        <v>1060</v>
      </c>
      <c r="H287" s="649"/>
    </row>
    <row r="288" spans="1:8" s="470" customFormat="1">
      <c r="A288" s="368" t="s">
        <v>140</v>
      </c>
      <c r="B288" s="409" t="s">
        <v>959</v>
      </c>
      <c r="C288" s="377"/>
      <c r="D288" s="376"/>
      <c r="E288" s="477"/>
      <c r="F288" s="419" t="s">
        <v>1416</v>
      </c>
      <c r="G288" s="375" t="s">
        <v>1052</v>
      </c>
      <c r="H288" s="649"/>
    </row>
    <row r="289" spans="1:8" s="470" customFormat="1" ht="16.5" thickBot="1">
      <c r="A289" s="443"/>
      <c r="B289" s="643"/>
      <c r="C289" s="430"/>
      <c r="D289" s="460"/>
      <c r="E289" s="650"/>
      <c r="F289" s="651"/>
      <c r="G289" s="432"/>
      <c r="H289" s="652"/>
    </row>
    <row r="290" spans="1:8" ht="16.5" thickBot="1">
      <c r="A290" s="809" t="s">
        <v>1122</v>
      </c>
      <c r="B290" s="809"/>
      <c r="C290" s="809"/>
      <c r="D290" s="809"/>
      <c r="E290" s="809"/>
      <c r="F290" s="809"/>
      <c r="G290" s="809"/>
      <c r="H290" s="809"/>
    </row>
    <row r="291" spans="1:8">
      <c r="A291" s="400" t="s">
        <v>140</v>
      </c>
      <c r="B291" s="401" t="s">
        <v>1116</v>
      </c>
      <c r="C291" s="402"/>
      <c r="D291" s="403"/>
      <c r="E291" s="402"/>
      <c r="F291" s="653" t="s">
        <v>1420</v>
      </c>
      <c r="G291" s="405" t="s">
        <v>891</v>
      </c>
      <c r="H291" s="406"/>
    </row>
    <row r="292" spans="1:8" ht="16.5" thickBot="1">
      <c r="A292" s="443" t="s">
        <v>10</v>
      </c>
      <c r="B292" s="513" t="s">
        <v>1116</v>
      </c>
      <c r="C292" s="430"/>
      <c r="D292" s="460"/>
      <c r="E292" s="430"/>
      <c r="F292" s="569" t="s">
        <v>1421</v>
      </c>
      <c r="G292" s="432" t="s">
        <v>50</v>
      </c>
      <c r="H292" s="542"/>
    </row>
    <row r="293" spans="1:8" ht="16.5" thickBot="1">
      <c r="A293" s="808" t="s">
        <v>147</v>
      </c>
      <c r="B293" s="809"/>
      <c r="C293" s="809"/>
      <c r="D293" s="809"/>
      <c r="E293" s="809"/>
      <c r="F293" s="809"/>
      <c r="G293" s="809"/>
      <c r="H293" s="810"/>
    </row>
    <row r="294" spans="1:8">
      <c r="A294" s="570" t="s">
        <v>972</v>
      </c>
      <c r="B294" s="369" t="s">
        <v>1135</v>
      </c>
      <c r="C294" s="378"/>
      <c r="D294" s="376" t="s">
        <v>26</v>
      </c>
      <c r="E294" s="393"/>
      <c r="F294" s="380" t="s">
        <v>1422</v>
      </c>
      <c r="G294" s="519" t="s">
        <v>1660</v>
      </c>
      <c r="H294" s="385"/>
    </row>
    <row r="295" spans="1:8">
      <c r="A295" s="368" t="s">
        <v>874</v>
      </c>
      <c r="B295" s="369" t="s">
        <v>889</v>
      </c>
      <c r="C295" s="370"/>
      <c r="D295" s="654" t="s">
        <v>26</v>
      </c>
      <c r="E295" s="456"/>
      <c r="F295" s="426" t="s">
        <v>1580</v>
      </c>
      <c r="G295" s="519" t="s">
        <v>1661</v>
      </c>
      <c r="H295" s="592"/>
    </row>
    <row r="296" spans="1:8">
      <c r="A296" s="368" t="s">
        <v>6</v>
      </c>
      <c r="B296" s="369" t="s">
        <v>910</v>
      </c>
      <c r="C296" s="377"/>
      <c r="D296" s="370"/>
      <c r="E296" s="370"/>
      <c r="F296" s="380" t="s">
        <v>1423</v>
      </c>
      <c r="G296" s="375" t="s">
        <v>44</v>
      </c>
      <c r="H296" s="374"/>
    </row>
    <row r="297" spans="1:8" ht="16.5" thickBot="1">
      <c r="A297" s="368" t="s">
        <v>140</v>
      </c>
      <c r="B297" s="369" t="s">
        <v>973</v>
      </c>
      <c r="C297" s="377"/>
      <c r="D297" s="377"/>
      <c r="E297" s="377"/>
      <c r="F297" s="426" t="s">
        <v>1424</v>
      </c>
      <c r="G297" s="375" t="s">
        <v>1113</v>
      </c>
      <c r="H297" s="427"/>
    </row>
    <row r="298" spans="1:8" ht="16.5" thickBot="1">
      <c r="A298" s="814" t="s">
        <v>151</v>
      </c>
      <c r="B298" s="815"/>
      <c r="C298" s="815"/>
      <c r="D298" s="815"/>
      <c r="E298" s="815"/>
      <c r="F298" s="815"/>
      <c r="G298" s="815"/>
      <c r="H298" s="815"/>
    </row>
    <row r="299" spans="1:8" s="442" customFormat="1">
      <c r="A299" s="655" t="s">
        <v>15</v>
      </c>
      <c r="B299" s="656" t="s">
        <v>152</v>
      </c>
      <c r="C299" s="657"/>
      <c r="D299" s="657" t="s">
        <v>26</v>
      </c>
      <c r="E299" s="657"/>
      <c r="F299" s="658" t="s">
        <v>1885</v>
      </c>
      <c r="G299" s="659" t="s">
        <v>941</v>
      </c>
      <c r="H299" s="660" t="s">
        <v>1886</v>
      </c>
    </row>
    <row r="300" spans="1:8">
      <c r="A300" s="368" t="s">
        <v>15</v>
      </c>
      <c r="B300" s="369" t="s">
        <v>903</v>
      </c>
      <c r="C300" s="370"/>
      <c r="D300" s="376" t="s">
        <v>26</v>
      </c>
      <c r="E300" s="370"/>
      <c r="F300" s="380" t="s">
        <v>1961</v>
      </c>
      <c r="G300" s="375" t="s">
        <v>22</v>
      </c>
      <c r="H300" s="374"/>
    </row>
    <row r="301" spans="1:8">
      <c r="A301" s="368" t="s">
        <v>15</v>
      </c>
      <c r="B301" s="369" t="s">
        <v>616</v>
      </c>
      <c r="C301" s="370"/>
      <c r="D301" s="376" t="s">
        <v>26</v>
      </c>
      <c r="E301" s="370"/>
      <c r="F301" s="380" t="s">
        <v>1425</v>
      </c>
      <c r="G301" s="375" t="s">
        <v>941</v>
      </c>
      <c r="H301" s="374" t="s">
        <v>1616</v>
      </c>
    </row>
    <row r="302" spans="1:8">
      <c r="A302" s="368" t="s">
        <v>15</v>
      </c>
      <c r="B302" s="369" t="s">
        <v>155</v>
      </c>
      <c r="C302" s="370"/>
      <c r="D302" s="376" t="s">
        <v>26</v>
      </c>
      <c r="E302" s="377"/>
      <c r="F302" s="419" t="s">
        <v>1428</v>
      </c>
      <c r="G302" s="375" t="s">
        <v>10</v>
      </c>
      <c r="H302" s="427"/>
    </row>
    <row r="303" spans="1:8">
      <c r="A303" s="368" t="s">
        <v>868</v>
      </c>
      <c r="B303" s="369" t="s">
        <v>903</v>
      </c>
      <c r="C303" s="370"/>
      <c r="D303" s="452"/>
      <c r="E303" s="370"/>
      <c r="F303" s="380" t="s">
        <v>1430</v>
      </c>
      <c r="G303" s="375" t="s">
        <v>887</v>
      </c>
      <c r="H303" s="374"/>
    </row>
    <row r="304" spans="1:8" s="397" customFormat="1">
      <c r="A304" s="368" t="s">
        <v>37</v>
      </c>
      <c r="B304" s="369" t="s">
        <v>155</v>
      </c>
      <c r="C304" s="377"/>
      <c r="D304" s="376"/>
      <c r="E304" s="377"/>
      <c r="F304" s="426" t="s">
        <v>1566</v>
      </c>
      <c r="G304" s="375" t="s">
        <v>1077</v>
      </c>
      <c r="H304" s="427"/>
    </row>
    <row r="305" spans="1:8">
      <c r="A305" s="368" t="s">
        <v>6</v>
      </c>
      <c r="B305" s="369" t="s">
        <v>161</v>
      </c>
      <c r="C305" s="370"/>
      <c r="D305" s="376"/>
      <c r="E305" s="370"/>
      <c r="F305" s="380" t="s">
        <v>1429</v>
      </c>
      <c r="G305" s="375" t="s">
        <v>60</v>
      </c>
      <c r="H305" s="374"/>
    </row>
    <row r="306" spans="1:8" s="397" customFormat="1">
      <c r="A306" s="475" t="s">
        <v>140</v>
      </c>
      <c r="B306" s="483" t="s">
        <v>1064</v>
      </c>
      <c r="C306" s="489"/>
      <c r="D306" s="476"/>
      <c r="E306" s="489"/>
      <c r="F306" s="491" t="s">
        <v>1433</v>
      </c>
      <c r="G306" s="485" t="s">
        <v>964</v>
      </c>
      <c r="H306" s="486"/>
    </row>
    <row r="307" spans="1:8" s="397" customFormat="1">
      <c r="A307" s="475" t="s">
        <v>140</v>
      </c>
      <c r="B307" s="483" t="s">
        <v>1962</v>
      </c>
      <c r="C307" s="489"/>
      <c r="D307" s="476"/>
      <c r="E307" s="489"/>
      <c r="F307" s="491" t="s">
        <v>1963</v>
      </c>
      <c r="G307" s="485" t="s">
        <v>1079</v>
      </c>
      <c r="H307" s="486"/>
    </row>
    <row r="308" spans="1:8">
      <c r="A308" s="368" t="s">
        <v>140</v>
      </c>
      <c r="B308" s="369" t="s">
        <v>903</v>
      </c>
      <c r="C308" s="370"/>
      <c r="D308" s="376"/>
      <c r="E308" s="370"/>
      <c r="F308" s="380" t="s">
        <v>1431</v>
      </c>
      <c r="G308" s="375" t="s">
        <v>1079</v>
      </c>
      <c r="H308" s="374"/>
    </row>
    <row r="309" spans="1:8">
      <c r="A309" s="368" t="s">
        <v>6</v>
      </c>
      <c r="B309" s="369" t="s">
        <v>157</v>
      </c>
      <c r="C309" s="377"/>
      <c r="D309" s="376"/>
      <c r="E309" s="377"/>
      <c r="F309" s="419" t="s">
        <v>1426</v>
      </c>
      <c r="G309" s="375" t="s">
        <v>890</v>
      </c>
      <c r="H309" s="661"/>
    </row>
    <row r="310" spans="1:8" s="442" customFormat="1">
      <c r="A310" s="594" t="s">
        <v>140</v>
      </c>
      <c r="B310" s="595" t="s">
        <v>1000</v>
      </c>
      <c r="C310" s="615"/>
      <c r="D310" s="598"/>
      <c r="E310" s="615"/>
      <c r="F310" s="662" t="s">
        <v>1434</v>
      </c>
      <c r="G310" s="663" t="s">
        <v>1022</v>
      </c>
      <c r="H310" s="664" t="s">
        <v>1883</v>
      </c>
    </row>
    <row r="311" spans="1:8">
      <c r="A311" s="368" t="s">
        <v>6</v>
      </c>
      <c r="B311" s="369" t="s">
        <v>155</v>
      </c>
      <c r="C311" s="370"/>
      <c r="D311" s="377"/>
      <c r="E311" s="377"/>
      <c r="F311" s="419" t="s">
        <v>1427</v>
      </c>
      <c r="G311" s="375" t="s">
        <v>149</v>
      </c>
      <c r="H311" s="603"/>
    </row>
    <row r="312" spans="1:8">
      <c r="A312" s="368" t="s">
        <v>6</v>
      </c>
      <c r="B312" s="369" t="s">
        <v>2017</v>
      </c>
      <c r="C312" s="370"/>
      <c r="D312" s="377"/>
      <c r="E312" s="377"/>
      <c r="F312" s="419" t="s">
        <v>2018</v>
      </c>
      <c r="G312" s="375" t="s">
        <v>49</v>
      </c>
      <c r="H312" s="603"/>
    </row>
    <row r="313" spans="1:8" s="442" customFormat="1">
      <c r="A313" s="594" t="s">
        <v>6</v>
      </c>
      <c r="B313" s="595" t="s">
        <v>160</v>
      </c>
      <c r="C313" s="596"/>
      <c r="D313" s="596"/>
      <c r="E313" s="596"/>
      <c r="F313" s="665" t="s">
        <v>1435</v>
      </c>
      <c r="G313" s="663" t="s">
        <v>942</v>
      </c>
      <c r="H313" s="601" t="s">
        <v>1883</v>
      </c>
    </row>
    <row r="314" spans="1:8" ht="16.5" thickBot="1">
      <c r="A314" s="443" t="s">
        <v>10</v>
      </c>
      <c r="B314" s="513" t="s">
        <v>903</v>
      </c>
      <c r="C314" s="529"/>
      <c r="D314" s="460"/>
      <c r="E314" s="430"/>
      <c r="F314" s="666" t="s">
        <v>1432</v>
      </c>
      <c r="G314" s="432" t="s">
        <v>1086</v>
      </c>
      <c r="H314" s="542"/>
    </row>
    <row r="315" spans="1:8" ht="16.5" thickBot="1">
      <c r="A315" s="808" t="s">
        <v>162</v>
      </c>
      <c r="B315" s="809"/>
      <c r="C315" s="809"/>
      <c r="D315" s="809"/>
      <c r="E315" s="809"/>
      <c r="F315" s="809"/>
      <c r="G315" s="809"/>
      <c r="H315" s="809"/>
    </row>
    <row r="316" spans="1:8">
      <c r="A316" s="400" t="s">
        <v>873</v>
      </c>
      <c r="B316" s="369" t="s">
        <v>963</v>
      </c>
      <c r="C316" s="667"/>
      <c r="D316" s="403" t="s">
        <v>102</v>
      </c>
      <c r="E316" s="668"/>
      <c r="F316" s="398" t="s">
        <v>1436</v>
      </c>
      <c r="G316" s="454" t="s">
        <v>878</v>
      </c>
      <c r="H316" s="406"/>
    </row>
    <row r="317" spans="1:8">
      <c r="A317" s="368" t="s">
        <v>874</v>
      </c>
      <c r="B317" s="369" t="s">
        <v>926</v>
      </c>
      <c r="C317" s="410"/>
      <c r="D317" s="376" t="s">
        <v>26</v>
      </c>
      <c r="E317" s="482"/>
      <c r="F317" s="380" t="s">
        <v>1437</v>
      </c>
      <c r="G317" s="375" t="s">
        <v>884</v>
      </c>
      <c r="H317" s="374"/>
    </row>
    <row r="318" spans="1:8" s="442" customFormat="1">
      <c r="A318" s="368" t="s">
        <v>874</v>
      </c>
      <c r="B318" s="369" t="s">
        <v>1099</v>
      </c>
      <c r="C318" s="669"/>
      <c r="D318" s="408" t="s">
        <v>26</v>
      </c>
      <c r="E318" s="670"/>
      <c r="F318" s="419" t="s">
        <v>1438</v>
      </c>
      <c r="G318" s="375" t="s">
        <v>60</v>
      </c>
      <c r="H318" s="601"/>
    </row>
    <row r="319" spans="1:8">
      <c r="A319" s="368" t="s">
        <v>874</v>
      </c>
      <c r="B319" s="369" t="s">
        <v>946</v>
      </c>
      <c r="C319" s="410"/>
      <c r="D319" s="376" t="s">
        <v>26</v>
      </c>
      <c r="E319" s="482"/>
      <c r="F319" s="380" t="s">
        <v>1439</v>
      </c>
      <c r="G319" s="375" t="s">
        <v>904</v>
      </c>
      <c r="H319" s="385"/>
    </row>
    <row r="320" spans="1:8" ht="16.5" thickBot="1">
      <c r="A320" s="420" t="s">
        <v>874</v>
      </c>
      <c r="B320" s="504" t="s">
        <v>1770</v>
      </c>
      <c r="C320" s="671"/>
      <c r="D320" s="672" t="s">
        <v>26</v>
      </c>
      <c r="E320" s="673"/>
      <c r="F320" s="674" t="s">
        <v>1772</v>
      </c>
      <c r="G320" s="424" t="s">
        <v>1771</v>
      </c>
      <c r="H320" s="675"/>
    </row>
    <row r="321" spans="1:8" ht="17.25" thickTop="1" thickBot="1">
      <c r="A321" s="676" t="s">
        <v>1049</v>
      </c>
      <c r="B321" s="677"/>
      <c r="C321" s="554"/>
      <c r="D321" s="554"/>
      <c r="E321" s="553"/>
      <c r="F321" s="553"/>
      <c r="G321" s="553"/>
      <c r="H321" s="555"/>
    </row>
    <row r="322" spans="1:8">
      <c r="A322" s="368" t="s">
        <v>15</v>
      </c>
      <c r="B322" s="369" t="s">
        <v>1158</v>
      </c>
      <c r="C322" s="377"/>
      <c r="D322" s="408" t="s">
        <v>26</v>
      </c>
      <c r="E322" s="370"/>
      <c r="F322" s="419" t="s">
        <v>1446</v>
      </c>
      <c r="G322" s="375" t="s">
        <v>165</v>
      </c>
      <c r="H322" s="427"/>
    </row>
    <row r="323" spans="1:8">
      <c r="A323" s="368" t="s">
        <v>15</v>
      </c>
      <c r="B323" s="369" t="s">
        <v>1009</v>
      </c>
      <c r="C323" s="377"/>
      <c r="D323" s="408" t="s">
        <v>26</v>
      </c>
      <c r="E323" s="378"/>
      <c r="F323" s="419" t="s">
        <v>1450</v>
      </c>
      <c r="G323" s="375" t="s">
        <v>901</v>
      </c>
      <c r="H323" s="427" t="s">
        <v>1709</v>
      </c>
    </row>
    <row r="324" spans="1:8" s="442" customFormat="1">
      <c r="A324" s="594" t="s">
        <v>15</v>
      </c>
      <c r="B324" s="595" t="s">
        <v>1088</v>
      </c>
      <c r="C324" s="596"/>
      <c r="D324" s="596" t="s">
        <v>26</v>
      </c>
      <c r="E324" s="596"/>
      <c r="F324" s="665" t="s">
        <v>1451</v>
      </c>
      <c r="G324" s="663" t="s">
        <v>18</v>
      </c>
      <c r="H324" s="601" t="s">
        <v>1883</v>
      </c>
    </row>
    <row r="325" spans="1:8">
      <c r="A325" s="368" t="s">
        <v>15</v>
      </c>
      <c r="B325" s="369" t="s">
        <v>170</v>
      </c>
      <c r="C325" s="377"/>
      <c r="D325" s="408" t="s">
        <v>26</v>
      </c>
      <c r="E325" s="370"/>
      <c r="F325" s="419" t="s">
        <v>1452</v>
      </c>
      <c r="G325" s="375" t="s">
        <v>17</v>
      </c>
      <c r="H325" s="374" t="s">
        <v>1616</v>
      </c>
    </row>
    <row r="326" spans="1:8">
      <c r="A326" s="368" t="s">
        <v>874</v>
      </c>
      <c r="B326" s="369" t="s">
        <v>951</v>
      </c>
      <c r="C326" s="377"/>
      <c r="D326" s="408" t="s">
        <v>26</v>
      </c>
      <c r="E326" s="370"/>
      <c r="F326" s="419" t="s">
        <v>1453</v>
      </c>
      <c r="G326" s="373" t="s">
        <v>877</v>
      </c>
      <c r="H326" s="592" t="s">
        <v>1616</v>
      </c>
    </row>
    <row r="327" spans="1:8" s="442" customFormat="1">
      <c r="A327" s="368" t="s">
        <v>874</v>
      </c>
      <c r="B327" s="369" t="s">
        <v>186</v>
      </c>
      <c r="C327" s="596"/>
      <c r="D327" s="376" t="s">
        <v>26</v>
      </c>
      <c r="E327" s="596"/>
      <c r="F327" s="380" t="s">
        <v>1454</v>
      </c>
      <c r="G327" s="375" t="s">
        <v>25</v>
      </c>
      <c r="H327" s="601"/>
    </row>
    <row r="328" spans="1:8">
      <c r="A328" s="368" t="s">
        <v>874</v>
      </c>
      <c r="B328" s="369" t="s">
        <v>645</v>
      </c>
      <c r="C328" s="378"/>
      <c r="D328" s="452" t="s">
        <v>26</v>
      </c>
      <c r="E328" s="378"/>
      <c r="F328" s="398" t="s">
        <v>1455</v>
      </c>
      <c r="G328" s="375" t="s">
        <v>884</v>
      </c>
      <c r="H328" s="374"/>
    </row>
    <row r="329" spans="1:8">
      <c r="A329" s="368" t="s">
        <v>874</v>
      </c>
      <c r="B329" s="369" t="s">
        <v>647</v>
      </c>
      <c r="C329" s="370"/>
      <c r="D329" s="376" t="s">
        <v>26</v>
      </c>
      <c r="E329" s="370"/>
      <c r="F329" s="419" t="s">
        <v>1456</v>
      </c>
      <c r="G329" s="399" t="s">
        <v>1047</v>
      </c>
      <c r="H329" s="427"/>
    </row>
    <row r="330" spans="1:8">
      <c r="A330" s="368" t="s">
        <v>868</v>
      </c>
      <c r="B330" s="369" t="s">
        <v>946</v>
      </c>
      <c r="C330" s="370"/>
      <c r="D330" s="436"/>
      <c r="E330" s="370"/>
      <c r="F330" s="380" t="s">
        <v>1440</v>
      </c>
      <c r="G330" s="375" t="s">
        <v>149</v>
      </c>
      <c r="H330" s="374"/>
    </row>
    <row r="331" spans="1:8">
      <c r="A331" s="368" t="s">
        <v>868</v>
      </c>
      <c r="B331" s="369" t="s">
        <v>164</v>
      </c>
      <c r="C331" s="378"/>
      <c r="D331" s="376"/>
      <c r="E331" s="378"/>
      <c r="F331" s="380" t="s">
        <v>1444</v>
      </c>
      <c r="G331" s="375" t="s">
        <v>869</v>
      </c>
      <c r="H331" s="427"/>
    </row>
    <row r="332" spans="1:8">
      <c r="A332" s="368" t="s">
        <v>868</v>
      </c>
      <c r="B332" s="369" t="s">
        <v>952</v>
      </c>
      <c r="C332" s="377"/>
      <c r="D332" s="452"/>
      <c r="E332" s="377"/>
      <c r="F332" s="380" t="s">
        <v>1447</v>
      </c>
      <c r="G332" s="375" t="s">
        <v>899</v>
      </c>
      <c r="H332" s="427"/>
    </row>
    <row r="333" spans="1:8">
      <c r="A333" s="368" t="s">
        <v>868</v>
      </c>
      <c r="B333" s="369" t="s">
        <v>636</v>
      </c>
      <c r="C333" s="377"/>
      <c r="D333" s="408"/>
      <c r="E333" s="370"/>
      <c r="F333" s="426" t="s">
        <v>1636</v>
      </c>
      <c r="G333" s="375" t="s">
        <v>168</v>
      </c>
      <c r="H333" s="427"/>
    </row>
    <row r="334" spans="1:8">
      <c r="A334" s="368" t="s">
        <v>868</v>
      </c>
      <c r="B334" s="369" t="s">
        <v>182</v>
      </c>
      <c r="C334" s="370"/>
      <c r="D334" s="376"/>
      <c r="E334" s="371"/>
      <c r="F334" s="380" t="s">
        <v>1457</v>
      </c>
      <c r="G334" s="375" t="s">
        <v>46</v>
      </c>
      <c r="H334" s="374"/>
    </row>
    <row r="335" spans="1:8">
      <c r="A335" s="368" t="s">
        <v>868</v>
      </c>
      <c r="B335" s="369" t="s">
        <v>186</v>
      </c>
      <c r="C335" s="377"/>
      <c r="D335" s="376"/>
      <c r="E335" s="370"/>
      <c r="F335" s="419" t="s">
        <v>1458</v>
      </c>
      <c r="G335" s="375" t="s">
        <v>230</v>
      </c>
      <c r="H335" s="427"/>
    </row>
    <row r="336" spans="1:8">
      <c r="A336" s="368" t="s">
        <v>140</v>
      </c>
      <c r="B336" s="369" t="s">
        <v>993</v>
      </c>
      <c r="C336" s="370"/>
      <c r="D336" s="452"/>
      <c r="E336" s="378"/>
      <c r="F336" s="419" t="s">
        <v>1459</v>
      </c>
      <c r="G336" s="375" t="s">
        <v>1117</v>
      </c>
      <c r="H336" s="427"/>
    </row>
    <row r="337" spans="1:8">
      <c r="A337" s="368" t="s">
        <v>140</v>
      </c>
      <c r="B337" s="369" t="s">
        <v>1175</v>
      </c>
      <c r="C337" s="371"/>
      <c r="D337" s="376"/>
      <c r="E337" s="370"/>
      <c r="F337" s="380" t="s">
        <v>1460</v>
      </c>
      <c r="G337" s="375" t="s">
        <v>188</v>
      </c>
      <c r="H337" s="374"/>
    </row>
    <row r="338" spans="1:8">
      <c r="A338" s="368" t="s">
        <v>140</v>
      </c>
      <c r="B338" s="369" t="s">
        <v>999</v>
      </c>
      <c r="C338" s="378"/>
      <c r="D338" s="436"/>
      <c r="E338" s="370"/>
      <c r="F338" s="380" t="s">
        <v>1461</v>
      </c>
      <c r="G338" s="375" t="s">
        <v>927</v>
      </c>
      <c r="H338" s="374"/>
    </row>
    <row r="339" spans="1:8" s="442" customFormat="1">
      <c r="A339" s="368" t="s">
        <v>140</v>
      </c>
      <c r="B339" s="369" t="s">
        <v>1024</v>
      </c>
      <c r="C339" s="377"/>
      <c r="D339" s="452"/>
      <c r="E339" s="370"/>
      <c r="F339" s="419" t="s">
        <v>1441</v>
      </c>
      <c r="G339" s="375" t="s">
        <v>898</v>
      </c>
      <c r="H339" s="592"/>
    </row>
    <row r="340" spans="1:8" s="442" customFormat="1">
      <c r="A340" s="368" t="s">
        <v>6</v>
      </c>
      <c r="B340" s="369" t="s">
        <v>1189</v>
      </c>
      <c r="C340" s="370"/>
      <c r="D340" s="376"/>
      <c r="E340" s="371"/>
      <c r="F340" s="380" t="s">
        <v>1443</v>
      </c>
      <c r="G340" s="375" t="s">
        <v>14</v>
      </c>
      <c r="H340" s="374"/>
    </row>
    <row r="341" spans="1:8" s="442" customFormat="1">
      <c r="A341" s="368" t="s">
        <v>140</v>
      </c>
      <c r="B341" s="369" t="s">
        <v>920</v>
      </c>
      <c r="C341" s="377"/>
      <c r="D341" s="408"/>
      <c r="E341" s="377"/>
      <c r="F341" s="419" t="s">
        <v>1462</v>
      </c>
      <c r="G341" s="375" t="s">
        <v>1725</v>
      </c>
      <c r="H341" s="427" t="s">
        <v>1733</v>
      </c>
    </row>
    <row r="342" spans="1:8" s="442" customFormat="1">
      <c r="A342" s="368" t="s">
        <v>140</v>
      </c>
      <c r="B342" s="369" t="s">
        <v>1723</v>
      </c>
      <c r="C342" s="370"/>
      <c r="D342" s="376"/>
      <c r="E342" s="377"/>
      <c r="F342" s="380" t="s">
        <v>1726</v>
      </c>
      <c r="G342" s="375" t="s">
        <v>14</v>
      </c>
      <c r="H342" s="427"/>
    </row>
    <row r="343" spans="1:8" s="442" customFormat="1">
      <c r="A343" s="368" t="s">
        <v>140</v>
      </c>
      <c r="B343" s="369" t="s">
        <v>1154</v>
      </c>
      <c r="C343" s="378"/>
      <c r="D343" s="452"/>
      <c r="E343" s="370"/>
      <c r="F343" s="426" t="s">
        <v>1445</v>
      </c>
      <c r="G343" s="375" t="s">
        <v>890</v>
      </c>
      <c r="H343" s="374"/>
    </row>
    <row r="344" spans="1:8" s="442" customFormat="1">
      <c r="A344" s="368" t="s">
        <v>6</v>
      </c>
      <c r="B344" s="369" t="s">
        <v>205</v>
      </c>
      <c r="C344" s="370"/>
      <c r="D344" s="376"/>
      <c r="E344" s="378"/>
      <c r="F344" s="380" t="s">
        <v>1448</v>
      </c>
      <c r="G344" s="375" t="s">
        <v>921</v>
      </c>
      <c r="H344" s="592"/>
    </row>
    <row r="345" spans="1:8">
      <c r="A345" s="368" t="s">
        <v>6</v>
      </c>
      <c r="B345" s="369" t="s">
        <v>178</v>
      </c>
      <c r="C345" s="370"/>
      <c r="D345" s="377"/>
      <c r="E345" s="370"/>
      <c r="F345" s="419" t="s">
        <v>1463</v>
      </c>
      <c r="G345" s="375" t="s">
        <v>1055</v>
      </c>
      <c r="H345" s="427"/>
    </row>
    <row r="346" spans="1:8">
      <c r="A346" s="368" t="s">
        <v>140</v>
      </c>
      <c r="B346" s="369" t="s">
        <v>1768</v>
      </c>
      <c r="C346" s="378"/>
      <c r="D346" s="376"/>
      <c r="E346" s="378"/>
      <c r="F346" s="380" t="s">
        <v>1972</v>
      </c>
      <c r="G346" s="375" t="s">
        <v>1769</v>
      </c>
      <c r="H346" s="374"/>
    </row>
    <row r="347" spans="1:8">
      <c r="A347" s="368" t="s">
        <v>140</v>
      </c>
      <c r="B347" s="369" t="s">
        <v>1855</v>
      </c>
      <c r="C347" s="377"/>
      <c r="D347" s="376"/>
      <c r="E347" s="377"/>
      <c r="F347" s="380" t="s">
        <v>1858</v>
      </c>
      <c r="G347" s="375" t="s">
        <v>14</v>
      </c>
      <c r="H347" s="374" t="s">
        <v>939</v>
      </c>
    </row>
    <row r="348" spans="1:8">
      <c r="A348" s="368" t="s">
        <v>140</v>
      </c>
      <c r="B348" s="369" t="s">
        <v>1856</v>
      </c>
      <c r="C348" s="370"/>
      <c r="D348" s="376"/>
      <c r="E348" s="370"/>
      <c r="F348" s="380" t="s">
        <v>1857</v>
      </c>
      <c r="G348" s="375" t="s">
        <v>50</v>
      </c>
      <c r="H348" s="374" t="s">
        <v>939</v>
      </c>
    </row>
    <row r="349" spans="1:8">
      <c r="A349" s="368" t="s">
        <v>6</v>
      </c>
      <c r="B349" s="369" t="s">
        <v>1097</v>
      </c>
      <c r="C349" s="377"/>
      <c r="D349" s="408"/>
      <c r="E349" s="377"/>
      <c r="F349" s="380" t="s">
        <v>1464</v>
      </c>
      <c r="G349" s="399" t="s">
        <v>60</v>
      </c>
      <c r="H349" s="374"/>
    </row>
    <row r="350" spans="1:8">
      <c r="A350" s="368" t="s">
        <v>6</v>
      </c>
      <c r="B350" s="369" t="s">
        <v>2020</v>
      </c>
      <c r="C350" s="377"/>
      <c r="D350" s="408"/>
      <c r="E350" s="377"/>
      <c r="F350" s="380" t="s">
        <v>2019</v>
      </c>
      <c r="G350" s="399" t="s">
        <v>14</v>
      </c>
      <c r="H350" s="374"/>
    </row>
    <row r="351" spans="1:8">
      <c r="A351" s="368" t="s">
        <v>6</v>
      </c>
      <c r="B351" s="369" t="s">
        <v>182</v>
      </c>
      <c r="C351" s="377"/>
      <c r="D351" s="408"/>
      <c r="E351" s="377"/>
      <c r="F351" s="678" t="s">
        <v>1465</v>
      </c>
      <c r="G351" s="375" t="s">
        <v>46</v>
      </c>
      <c r="H351" s="374" t="s">
        <v>939</v>
      </c>
    </row>
    <row r="352" spans="1:8">
      <c r="A352" s="368" t="s">
        <v>6</v>
      </c>
      <c r="B352" s="369" t="s">
        <v>2021</v>
      </c>
      <c r="C352" s="377"/>
      <c r="D352" s="408"/>
      <c r="E352" s="377"/>
      <c r="F352" s="380" t="s">
        <v>2022</v>
      </c>
      <c r="G352" s="375" t="s">
        <v>14</v>
      </c>
      <c r="H352" s="592"/>
    </row>
    <row r="353" spans="1:8">
      <c r="A353" s="368" t="s">
        <v>6</v>
      </c>
      <c r="B353" s="369" t="s">
        <v>2044</v>
      </c>
      <c r="C353" s="377"/>
      <c r="D353" s="408"/>
      <c r="E353" s="377"/>
      <c r="F353" s="678" t="s">
        <v>2023</v>
      </c>
      <c r="G353" s="375" t="s">
        <v>11</v>
      </c>
      <c r="H353" s="374"/>
    </row>
    <row r="354" spans="1:8">
      <c r="A354" s="368" t="s">
        <v>6</v>
      </c>
      <c r="B354" s="369" t="s">
        <v>671</v>
      </c>
      <c r="C354" s="370"/>
      <c r="D354" s="376"/>
      <c r="E354" s="370"/>
      <c r="F354" s="380" t="s">
        <v>1466</v>
      </c>
      <c r="G354" s="375" t="s">
        <v>1778</v>
      </c>
      <c r="H354" s="592" t="s">
        <v>939</v>
      </c>
    </row>
    <row r="355" spans="1:8" s="442" customFormat="1">
      <c r="A355" s="368" t="s">
        <v>6</v>
      </c>
      <c r="B355" s="369" t="s">
        <v>1100</v>
      </c>
      <c r="C355" s="377"/>
      <c r="D355" s="408"/>
      <c r="E355" s="377"/>
      <c r="F355" s="380" t="s">
        <v>1467</v>
      </c>
      <c r="G355" s="375" t="s">
        <v>51</v>
      </c>
      <c r="H355" s="427"/>
    </row>
    <row r="356" spans="1:8" s="442" customFormat="1">
      <c r="A356" s="368" t="s">
        <v>140</v>
      </c>
      <c r="B356" s="369" t="s">
        <v>1002</v>
      </c>
      <c r="C356" s="370"/>
      <c r="D356" s="376"/>
      <c r="E356" s="370"/>
      <c r="F356" s="380" t="s">
        <v>1468</v>
      </c>
      <c r="G356" s="375" t="s">
        <v>884</v>
      </c>
      <c r="H356" s="374"/>
    </row>
    <row r="357" spans="1:8" s="442" customFormat="1">
      <c r="A357" s="368" t="s">
        <v>140</v>
      </c>
      <c r="B357" s="369" t="s">
        <v>1115</v>
      </c>
      <c r="C357" s="370"/>
      <c r="D357" s="452"/>
      <c r="E357" s="370"/>
      <c r="F357" s="426" t="s">
        <v>1469</v>
      </c>
      <c r="G357" s="375" t="s">
        <v>23</v>
      </c>
      <c r="H357" s="592"/>
    </row>
    <row r="358" spans="1:8">
      <c r="A358" s="368" t="s">
        <v>140</v>
      </c>
      <c r="B358" s="369" t="s">
        <v>186</v>
      </c>
      <c r="C358" s="378"/>
      <c r="D358" s="376"/>
      <c r="E358" s="378"/>
      <c r="F358" s="380" t="s">
        <v>1470</v>
      </c>
      <c r="G358" s="375" t="s">
        <v>46</v>
      </c>
      <c r="H358" s="374"/>
    </row>
    <row r="359" spans="1:8" s="679" customFormat="1">
      <c r="A359" s="368" t="s">
        <v>6</v>
      </c>
      <c r="B359" s="369" t="s">
        <v>675</v>
      </c>
      <c r="C359" s="370"/>
      <c r="D359" s="371"/>
      <c r="E359" s="370"/>
      <c r="F359" s="398" t="s">
        <v>1471</v>
      </c>
      <c r="G359" s="375" t="s">
        <v>188</v>
      </c>
      <c r="H359" s="593"/>
    </row>
    <row r="360" spans="1:8">
      <c r="A360" s="368" t="s">
        <v>6</v>
      </c>
      <c r="B360" s="369" t="s">
        <v>1803</v>
      </c>
      <c r="C360" s="377"/>
      <c r="D360" s="377"/>
      <c r="E360" s="377"/>
      <c r="F360" s="680" t="s">
        <v>1805</v>
      </c>
      <c r="G360" s="375" t="s">
        <v>77</v>
      </c>
      <c r="H360" s="593"/>
    </row>
    <row r="361" spans="1:8">
      <c r="A361" s="368" t="s">
        <v>6</v>
      </c>
      <c r="B361" s="369" t="s">
        <v>953</v>
      </c>
      <c r="C361" s="377"/>
      <c r="D361" s="377"/>
      <c r="E361" s="377"/>
      <c r="F361" s="419" t="s">
        <v>1472</v>
      </c>
      <c r="G361" s="375" t="s">
        <v>902</v>
      </c>
      <c r="H361" s="593"/>
    </row>
    <row r="362" spans="1:8">
      <c r="A362" s="368" t="s">
        <v>6</v>
      </c>
      <c r="B362" s="369" t="s">
        <v>1861</v>
      </c>
      <c r="C362" s="377"/>
      <c r="D362" s="377"/>
      <c r="E362" s="377"/>
      <c r="F362" s="419" t="s">
        <v>1862</v>
      </c>
      <c r="G362" s="375" t="s">
        <v>14</v>
      </c>
      <c r="H362" s="593"/>
    </row>
    <row r="363" spans="1:8" s="442" customFormat="1">
      <c r="A363" s="594" t="s">
        <v>140</v>
      </c>
      <c r="B363" s="595" t="s">
        <v>1203</v>
      </c>
      <c r="C363" s="615"/>
      <c r="D363" s="615"/>
      <c r="E363" s="615"/>
      <c r="F363" s="665" t="s">
        <v>1473</v>
      </c>
      <c r="G363" s="663" t="s">
        <v>883</v>
      </c>
      <c r="H363" s="664" t="s">
        <v>1883</v>
      </c>
    </row>
    <row r="364" spans="1:8">
      <c r="A364" s="368" t="s">
        <v>140</v>
      </c>
      <c r="B364" s="369" t="s">
        <v>1606</v>
      </c>
      <c r="C364" s="377"/>
      <c r="D364" s="377"/>
      <c r="E364" s="370"/>
      <c r="F364" s="419" t="s">
        <v>1591</v>
      </c>
      <c r="G364" s="375" t="s">
        <v>207</v>
      </c>
      <c r="H364" s="603"/>
    </row>
    <row r="365" spans="1:8">
      <c r="A365" s="368" t="s">
        <v>140</v>
      </c>
      <c r="B365" s="369" t="s">
        <v>1204</v>
      </c>
      <c r="C365" s="596"/>
      <c r="D365" s="596"/>
      <c r="E365" s="370"/>
      <c r="F365" s="380" t="s">
        <v>1474</v>
      </c>
      <c r="G365" s="375" t="s">
        <v>13</v>
      </c>
      <c r="H365" s="593"/>
    </row>
    <row r="366" spans="1:8">
      <c r="A366" s="368" t="s">
        <v>140</v>
      </c>
      <c r="B366" s="369" t="s">
        <v>1110</v>
      </c>
      <c r="C366" s="370"/>
      <c r="D366" s="408"/>
      <c r="E366" s="370"/>
      <c r="F366" s="419" t="s">
        <v>1475</v>
      </c>
      <c r="G366" s="375" t="s">
        <v>1111</v>
      </c>
      <c r="H366" s="603"/>
    </row>
    <row r="367" spans="1:8">
      <c r="A367" s="368" t="s">
        <v>140</v>
      </c>
      <c r="B367" s="369" t="s">
        <v>1859</v>
      </c>
      <c r="C367" s="378"/>
      <c r="D367" s="408"/>
      <c r="E367" s="370"/>
      <c r="F367" s="419" t="s">
        <v>1860</v>
      </c>
      <c r="G367" s="375" t="s">
        <v>14</v>
      </c>
      <c r="H367" s="603" t="s">
        <v>939</v>
      </c>
    </row>
    <row r="368" spans="1:8">
      <c r="A368" s="368" t="s">
        <v>140</v>
      </c>
      <c r="B368" s="369" t="s">
        <v>1617</v>
      </c>
      <c r="C368" s="377"/>
      <c r="D368" s="408"/>
      <c r="E368" s="370"/>
      <c r="F368" s="380" t="s">
        <v>1615</v>
      </c>
      <c r="G368" s="375" t="s">
        <v>13</v>
      </c>
      <c r="H368" s="593"/>
    </row>
    <row r="369" spans="1:8" s="397" customFormat="1">
      <c r="A369" s="368" t="s">
        <v>6</v>
      </c>
      <c r="B369" s="369" t="s">
        <v>199</v>
      </c>
      <c r="C369" s="370"/>
      <c r="D369" s="376"/>
      <c r="E369" s="370"/>
      <c r="F369" s="380" t="s">
        <v>1476</v>
      </c>
      <c r="G369" s="375" t="s">
        <v>83</v>
      </c>
      <c r="H369" s="593"/>
    </row>
    <row r="370" spans="1:8">
      <c r="A370" s="475" t="s">
        <v>140</v>
      </c>
      <c r="B370" s="483" t="s">
        <v>1124</v>
      </c>
      <c r="C370" s="490"/>
      <c r="D370" s="487"/>
      <c r="E370" s="370"/>
      <c r="F370" s="681" t="s">
        <v>1479</v>
      </c>
      <c r="G370" s="375" t="s">
        <v>13</v>
      </c>
      <c r="H370" s="593"/>
    </row>
    <row r="371" spans="1:8">
      <c r="A371" s="368" t="s">
        <v>6</v>
      </c>
      <c r="B371" s="369" t="s">
        <v>1065</v>
      </c>
      <c r="C371" s="370"/>
      <c r="D371" s="370"/>
      <c r="E371" s="370"/>
      <c r="F371" s="380" t="s">
        <v>1480</v>
      </c>
      <c r="G371" s="375" t="s">
        <v>1055</v>
      </c>
      <c r="H371" s="593"/>
    </row>
    <row r="372" spans="1:8">
      <c r="A372" s="368" t="s">
        <v>48</v>
      </c>
      <c r="B372" s="369" t="s">
        <v>1125</v>
      </c>
      <c r="C372" s="377"/>
      <c r="D372" s="591"/>
      <c r="E372" s="370"/>
      <c r="F372" s="419" t="s">
        <v>1634</v>
      </c>
      <c r="G372" s="375" t="s">
        <v>13</v>
      </c>
      <c r="H372" s="593"/>
    </row>
    <row r="373" spans="1:8">
      <c r="A373" s="368" t="s">
        <v>47</v>
      </c>
      <c r="B373" s="369" t="s">
        <v>201</v>
      </c>
      <c r="C373" s="377"/>
      <c r="D373" s="654"/>
      <c r="E373" s="377"/>
      <c r="F373" s="419" t="s">
        <v>1481</v>
      </c>
      <c r="G373" s="375" t="s">
        <v>235</v>
      </c>
      <c r="H373" s="593"/>
    </row>
    <row r="374" spans="1:8">
      <c r="A374" s="368" t="s">
        <v>47</v>
      </c>
      <c r="B374" s="369" t="s">
        <v>210</v>
      </c>
      <c r="C374" s="377"/>
      <c r="D374" s="376"/>
      <c r="E374" s="370"/>
      <c r="F374" s="419" t="s">
        <v>1482</v>
      </c>
      <c r="G374" s="375" t="s">
        <v>11</v>
      </c>
      <c r="H374" s="682"/>
    </row>
    <row r="375" spans="1:8">
      <c r="A375" s="368" t="s">
        <v>47</v>
      </c>
      <c r="B375" s="369" t="s">
        <v>684</v>
      </c>
      <c r="C375" s="370"/>
      <c r="D375" s="370"/>
      <c r="E375" s="371"/>
      <c r="F375" s="380" t="s">
        <v>1483</v>
      </c>
      <c r="G375" s="375" t="s">
        <v>11</v>
      </c>
      <c r="H375" s="374" t="s">
        <v>343</v>
      </c>
    </row>
    <row r="376" spans="1:8">
      <c r="A376" s="368" t="s">
        <v>867</v>
      </c>
      <c r="B376" s="369" t="s">
        <v>924</v>
      </c>
      <c r="C376" s="377"/>
      <c r="D376" s="408"/>
      <c r="E376" s="377"/>
      <c r="F376" s="380" t="s">
        <v>1484</v>
      </c>
      <c r="G376" s="375" t="s">
        <v>1197</v>
      </c>
      <c r="H376" s="374"/>
    </row>
    <row r="377" spans="1:8">
      <c r="A377" s="368" t="s">
        <v>867</v>
      </c>
      <c r="B377" s="369" t="s">
        <v>1138</v>
      </c>
      <c r="C377" s="370"/>
      <c r="D377" s="376"/>
      <c r="E377" s="370"/>
      <c r="F377" s="426" t="s">
        <v>1442</v>
      </c>
      <c r="G377" s="375" t="s">
        <v>503</v>
      </c>
      <c r="H377" s="683"/>
    </row>
    <row r="378" spans="1:8">
      <c r="A378" s="368" t="s">
        <v>10</v>
      </c>
      <c r="B378" s="369" t="s">
        <v>205</v>
      </c>
      <c r="C378" s="370"/>
      <c r="D378" s="376"/>
      <c r="E378" s="378"/>
      <c r="F378" s="380" t="s">
        <v>1449</v>
      </c>
      <c r="G378" s="375" t="s">
        <v>883</v>
      </c>
      <c r="H378" s="661"/>
    </row>
    <row r="379" spans="1:8">
      <c r="A379" s="368" t="s">
        <v>867</v>
      </c>
      <c r="B379" s="369" t="s">
        <v>671</v>
      </c>
      <c r="C379" s="377"/>
      <c r="D379" s="408"/>
      <c r="E379" s="370"/>
      <c r="F379" s="380" t="s">
        <v>1485</v>
      </c>
      <c r="G379" s="375" t="s">
        <v>31</v>
      </c>
      <c r="H379" s="427"/>
    </row>
    <row r="380" spans="1:8">
      <c r="A380" s="368" t="s">
        <v>867</v>
      </c>
      <c r="B380" s="369" t="s">
        <v>186</v>
      </c>
      <c r="C380" s="370"/>
      <c r="D380" s="376"/>
      <c r="E380" s="378"/>
      <c r="F380" s="398" t="s">
        <v>1600</v>
      </c>
      <c r="G380" s="375" t="s">
        <v>1599</v>
      </c>
      <c r="H380" s="374"/>
    </row>
    <row r="381" spans="1:8">
      <c r="A381" s="368" t="s">
        <v>10</v>
      </c>
      <c r="B381" s="369" t="s">
        <v>210</v>
      </c>
      <c r="C381" s="370"/>
      <c r="D381" s="376"/>
      <c r="E381" s="370"/>
      <c r="F381" s="380" t="s">
        <v>1486</v>
      </c>
      <c r="G381" s="375" t="s">
        <v>95</v>
      </c>
      <c r="H381" s="683"/>
    </row>
    <row r="382" spans="1:8" s="684" customFormat="1">
      <c r="A382" s="368" t="s">
        <v>867</v>
      </c>
      <c r="B382" s="369" t="s">
        <v>1155</v>
      </c>
      <c r="C382" s="378"/>
      <c r="D382" s="370"/>
      <c r="E382" s="378"/>
      <c r="F382" s="419" t="s">
        <v>1487</v>
      </c>
      <c r="G382" s="375" t="s">
        <v>13</v>
      </c>
      <c r="H382" s="603"/>
    </row>
    <row r="383" spans="1:8">
      <c r="A383" s="368" t="s">
        <v>867</v>
      </c>
      <c r="B383" s="369" t="s">
        <v>1632</v>
      </c>
      <c r="C383" s="370"/>
      <c r="D383" s="436"/>
      <c r="E383" s="377"/>
      <c r="F383" s="380" t="s">
        <v>1633</v>
      </c>
      <c r="G383" s="375" t="s">
        <v>11</v>
      </c>
      <c r="H383" s="427"/>
    </row>
    <row r="384" spans="1:8" ht="16.5" thickBot="1">
      <c r="A384" s="420" t="s">
        <v>871</v>
      </c>
      <c r="B384" s="421" t="s">
        <v>924</v>
      </c>
      <c r="C384" s="422"/>
      <c r="D384" s="672"/>
      <c r="E384" s="685"/>
      <c r="F384" s="423" t="s">
        <v>1490</v>
      </c>
      <c r="G384" s="424" t="s">
        <v>297</v>
      </c>
      <c r="H384" s="425"/>
    </row>
    <row r="385" spans="1:8" ht="17.25" thickTop="1" thickBot="1">
      <c r="A385" s="676" t="s">
        <v>1049</v>
      </c>
      <c r="B385" s="677"/>
      <c r="C385" s="554"/>
      <c r="D385" s="554"/>
      <c r="E385" s="553"/>
      <c r="F385" s="553"/>
      <c r="G385" s="553"/>
      <c r="H385" s="555"/>
    </row>
    <row r="386" spans="1:8">
      <c r="A386" s="368" t="s">
        <v>871</v>
      </c>
      <c r="B386" s="369" t="s">
        <v>917</v>
      </c>
      <c r="C386" s="377"/>
      <c r="D386" s="376"/>
      <c r="E386" s="377"/>
      <c r="F386" s="380" t="s">
        <v>1488</v>
      </c>
      <c r="G386" s="375" t="s">
        <v>273</v>
      </c>
      <c r="H386" s="427"/>
    </row>
    <row r="387" spans="1:8">
      <c r="A387" s="368" t="s">
        <v>871</v>
      </c>
      <c r="B387" s="369" t="s">
        <v>1091</v>
      </c>
      <c r="C387" s="370"/>
      <c r="D387" s="436"/>
      <c r="E387" s="370"/>
      <c r="F387" s="398" t="s">
        <v>1631</v>
      </c>
      <c r="G387" s="375" t="s">
        <v>1630</v>
      </c>
      <c r="H387" s="374"/>
    </row>
    <row r="388" spans="1:8">
      <c r="A388" s="368" t="s">
        <v>871</v>
      </c>
      <c r="B388" s="369" t="s">
        <v>992</v>
      </c>
      <c r="C388" s="377"/>
      <c r="D388" s="376"/>
      <c r="E388" s="378"/>
      <c r="F388" s="419" t="s">
        <v>1491</v>
      </c>
      <c r="G388" s="375" t="s">
        <v>212</v>
      </c>
      <c r="H388" s="374"/>
    </row>
    <row r="389" spans="1:8">
      <c r="A389" s="368" t="s">
        <v>871</v>
      </c>
      <c r="B389" s="369" t="s">
        <v>981</v>
      </c>
      <c r="C389" s="370"/>
      <c r="D389" s="436"/>
      <c r="E389" s="370"/>
      <c r="F389" s="380" t="s">
        <v>1489</v>
      </c>
      <c r="G389" s="375" t="s">
        <v>299</v>
      </c>
      <c r="H389" s="385"/>
    </row>
    <row r="390" spans="1:8">
      <c r="A390" s="368" t="s">
        <v>871</v>
      </c>
      <c r="B390" s="369" t="s">
        <v>916</v>
      </c>
      <c r="C390" s="377"/>
      <c r="D390" s="408"/>
      <c r="E390" s="377"/>
      <c r="F390" s="419" t="s">
        <v>1477</v>
      </c>
      <c r="G390" s="375" t="s">
        <v>947</v>
      </c>
      <c r="H390" s="374"/>
    </row>
    <row r="391" spans="1:8">
      <c r="A391" s="368" t="s">
        <v>94</v>
      </c>
      <c r="B391" s="369" t="s">
        <v>917</v>
      </c>
      <c r="C391" s="370"/>
      <c r="D391" s="376"/>
      <c r="E391" s="370"/>
      <c r="F391" s="380" t="s">
        <v>1579</v>
      </c>
      <c r="G391" s="375" t="s">
        <v>728</v>
      </c>
      <c r="H391" s="686"/>
    </row>
    <row r="392" spans="1:8" ht="16.5" thickBot="1">
      <c r="A392" s="443" t="s">
        <v>893</v>
      </c>
      <c r="B392" s="513" t="s">
        <v>916</v>
      </c>
      <c r="C392" s="430"/>
      <c r="D392" s="460"/>
      <c r="E392" s="430"/>
      <c r="F392" s="569" t="s">
        <v>1478</v>
      </c>
      <c r="G392" s="432" t="s">
        <v>948</v>
      </c>
      <c r="H392" s="647"/>
    </row>
    <row r="393" spans="1:8" ht="16.5" thickBot="1">
      <c r="A393" s="808" t="s">
        <v>1914</v>
      </c>
      <c r="B393" s="809"/>
      <c r="C393" s="809"/>
      <c r="D393" s="809"/>
      <c r="E393" s="809"/>
      <c r="F393" s="809"/>
      <c r="G393" s="809"/>
      <c r="H393" s="809"/>
    </row>
    <row r="394" spans="1:8">
      <c r="A394" s="368" t="s">
        <v>2024</v>
      </c>
      <c r="B394" s="369" t="s">
        <v>2025</v>
      </c>
      <c r="C394" s="377"/>
      <c r="D394" s="408"/>
      <c r="E394" s="687"/>
      <c r="F394" s="419" t="s">
        <v>2026</v>
      </c>
      <c r="G394" s="399" t="s">
        <v>149</v>
      </c>
      <c r="H394" s="682" t="s">
        <v>2045</v>
      </c>
    </row>
    <row r="395" spans="1:8" ht="16.5" thickBot="1">
      <c r="A395" s="368" t="s">
        <v>867</v>
      </c>
      <c r="B395" s="369" t="s">
        <v>1915</v>
      </c>
      <c r="C395" s="377"/>
      <c r="D395" s="408"/>
      <c r="E395" s="687"/>
      <c r="F395" s="419" t="s">
        <v>1916</v>
      </c>
      <c r="G395" s="399" t="s">
        <v>1086</v>
      </c>
      <c r="H395" s="603"/>
    </row>
    <row r="396" spans="1:8" ht="16.5" thickBot="1">
      <c r="A396" s="811" t="s">
        <v>1151</v>
      </c>
      <c r="B396" s="812"/>
      <c r="C396" s="812"/>
      <c r="D396" s="812"/>
      <c r="E396" s="812"/>
      <c r="F396" s="812"/>
      <c r="G396" s="812"/>
      <c r="H396" s="813"/>
    </row>
    <row r="397" spans="1:8">
      <c r="A397" s="400" t="s">
        <v>216</v>
      </c>
      <c r="B397" s="401" t="s">
        <v>217</v>
      </c>
      <c r="C397" s="525"/>
      <c r="D397" s="403" t="s">
        <v>557</v>
      </c>
      <c r="E397" s="402"/>
      <c r="F397" s="653" t="s">
        <v>1492</v>
      </c>
      <c r="G397" s="405" t="s">
        <v>34</v>
      </c>
      <c r="H397" s="406"/>
    </row>
    <row r="398" spans="1:8">
      <c r="A398" s="368" t="s">
        <v>216</v>
      </c>
      <c r="B398" s="369" t="s">
        <v>219</v>
      </c>
      <c r="C398" s="378"/>
      <c r="D398" s="376" t="s">
        <v>557</v>
      </c>
      <c r="E398" s="370"/>
      <c r="F398" s="380" t="s">
        <v>1493</v>
      </c>
      <c r="G398" s="399" t="s">
        <v>34</v>
      </c>
      <c r="H398" s="374"/>
    </row>
    <row r="399" spans="1:8">
      <c r="A399" s="368" t="s">
        <v>220</v>
      </c>
      <c r="B399" s="369" t="s">
        <v>217</v>
      </c>
      <c r="C399" s="377"/>
      <c r="D399" s="408" t="s">
        <v>557</v>
      </c>
      <c r="E399" s="687"/>
      <c r="F399" s="419" t="s">
        <v>1494</v>
      </c>
      <c r="G399" s="399" t="s">
        <v>34</v>
      </c>
      <c r="H399" s="427"/>
    </row>
    <row r="400" spans="1:8" s="442" customFormat="1">
      <c r="A400" s="368" t="s">
        <v>220</v>
      </c>
      <c r="B400" s="369" t="s">
        <v>219</v>
      </c>
      <c r="C400" s="377"/>
      <c r="D400" s="408" t="s">
        <v>557</v>
      </c>
      <c r="E400" s="495"/>
      <c r="F400" s="380" t="s">
        <v>1495</v>
      </c>
      <c r="G400" s="399" t="s">
        <v>34</v>
      </c>
      <c r="H400" s="374"/>
    </row>
    <row r="401" spans="1:8">
      <c r="A401" s="368" t="s">
        <v>928</v>
      </c>
      <c r="B401" s="369" t="s">
        <v>223</v>
      </c>
      <c r="C401" s="640"/>
      <c r="D401" s="376" t="s">
        <v>534</v>
      </c>
      <c r="E401" s="688"/>
      <c r="F401" s="426" t="s">
        <v>1496</v>
      </c>
      <c r="G401" s="399" t="s">
        <v>34</v>
      </c>
      <c r="H401" s="385"/>
    </row>
    <row r="402" spans="1:8">
      <c r="A402" s="368" t="s">
        <v>226</v>
      </c>
      <c r="B402" s="369" t="s">
        <v>223</v>
      </c>
      <c r="C402" s="370"/>
      <c r="D402" s="408" t="s">
        <v>534</v>
      </c>
      <c r="E402" s="687"/>
      <c r="F402" s="419" t="s">
        <v>1698</v>
      </c>
      <c r="G402" s="399" t="s">
        <v>34</v>
      </c>
      <c r="H402" s="592"/>
    </row>
    <row r="403" spans="1:8" ht="16.5" thickBot="1">
      <c r="A403" s="443" t="s">
        <v>226</v>
      </c>
      <c r="B403" s="513" t="s">
        <v>225</v>
      </c>
      <c r="C403" s="529"/>
      <c r="D403" s="460" t="s">
        <v>534</v>
      </c>
      <c r="E403" s="430"/>
      <c r="F403" s="569" t="s">
        <v>1497</v>
      </c>
      <c r="G403" s="448" t="s">
        <v>34</v>
      </c>
      <c r="H403" s="542"/>
    </row>
    <row r="404" spans="1:8" ht="16.5" thickBot="1">
      <c r="A404" s="808" t="s">
        <v>1670</v>
      </c>
      <c r="B404" s="809"/>
      <c r="C404" s="809"/>
      <c r="D404" s="809"/>
      <c r="E404" s="809"/>
      <c r="F404" s="809"/>
      <c r="G404" s="809"/>
      <c r="H404" s="810"/>
    </row>
    <row r="405" spans="1:8">
      <c r="A405" s="400" t="s">
        <v>874</v>
      </c>
      <c r="B405" s="401" t="s">
        <v>1964</v>
      </c>
      <c r="C405" s="525"/>
      <c r="D405" s="403" t="s">
        <v>26</v>
      </c>
      <c r="E405" s="689"/>
      <c r="F405" s="556" t="s">
        <v>1965</v>
      </c>
      <c r="G405" s="690" t="s">
        <v>1676</v>
      </c>
      <c r="H405" s="691"/>
    </row>
    <row r="406" spans="1:8">
      <c r="A406" s="368" t="s">
        <v>874</v>
      </c>
      <c r="B406" s="369" t="s">
        <v>1751</v>
      </c>
      <c r="C406" s="371"/>
      <c r="D406" s="376" t="s">
        <v>26</v>
      </c>
      <c r="E406" s="495"/>
      <c r="F406" s="372" t="s">
        <v>1753</v>
      </c>
      <c r="G406" s="692" t="s">
        <v>1676</v>
      </c>
      <c r="H406" s="486"/>
    </row>
    <row r="407" spans="1:8">
      <c r="A407" s="368" t="s">
        <v>874</v>
      </c>
      <c r="B407" s="369" t="s">
        <v>1209</v>
      </c>
      <c r="C407" s="378"/>
      <c r="D407" s="376" t="s">
        <v>26</v>
      </c>
      <c r="E407" s="495"/>
      <c r="F407" s="372" t="s">
        <v>1498</v>
      </c>
      <c r="G407" s="692" t="s">
        <v>1696</v>
      </c>
      <c r="H407" s="693" t="s">
        <v>1616</v>
      </c>
    </row>
    <row r="408" spans="1:8">
      <c r="A408" s="368" t="s">
        <v>6</v>
      </c>
      <c r="B408" s="369" t="s">
        <v>1692</v>
      </c>
      <c r="C408" s="370"/>
      <c r="D408" s="376"/>
      <c r="E408" s="495"/>
      <c r="F408" s="372" t="s">
        <v>1691</v>
      </c>
      <c r="G408" s="692" t="s">
        <v>1695</v>
      </c>
      <c r="H408" s="486"/>
    </row>
    <row r="409" spans="1:8" s="442" customFormat="1">
      <c r="A409" s="368" t="s">
        <v>6</v>
      </c>
      <c r="B409" s="369" t="s">
        <v>1693</v>
      </c>
      <c r="C409" s="370"/>
      <c r="D409" s="376" t="s">
        <v>909</v>
      </c>
      <c r="E409" s="370"/>
      <c r="F409" s="380" t="s">
        <v>1500</v>
      </c>
      <c r="G409" s="399" t="s">
        <v>34</v>
      </c>
      <c r="H409" s="374" t="s">
        <v>343</v>
      </c>
    </row>
    <row r="410" spans="1:8">
      <c r="A410" s="368" t="s">
        <v>140</v>
      </c>
      <c r="B410" s="694" t="s">
        <v>1168</v>
      </c>
      <c r="C410" s="377"/>
      <c r="D410" s="376" t="s">
        <v>909</v>
      </c>
      <c r="E410" s="495"/>
      <c r="F410" s="380" t="s">
        <v>1501</v>
      </c>
      <c r="G410" s="399" t="s">
        <v>34</v>
      </c>
      <c r="H410" s="593"/>
    </row>
    <row r="411" spans="1:8">
      <c r="A411" s="368" t="s">
        <v>140</v>
      </c>
      <c r="B411" s="694" t="s">
        <v>1073</v>
      </c>
      <c r="C411" s="377"/>
      <c r="D411" s="408"/>
      <c r="E411" s="687"/>
      <c r="F411" s="426" t="s">
        <v>1502</v>
      </c>
      <c r="G411" s="375" t="s">
        <v>1039</v>
      </c>
      <c r="H411" s="593"/>
    </row>
    <row r="412" spans="1:8">
      <c r="A412" s="368" t="s">
        <v>140</v>
      </c>
      <c r="B412" s="369" t="s">
        <v>1166</v>
      </c>
      <c r="C412" s="377"/>
      <c r="D412" s="370"/>
      <c r="E412" s="456"/>
      <c r="F412" s="468" t="s">
        <v>1499</v>
      </c>
      <c r="G412" s="375" t="s">
        <v>32</v>
      </c>
      <c r="H412" s="695" t="s">
        <v>578</v>
      </c>
    </row>
    <row r="413" spans="1:8">
      <c r="A413" s="368" t="s">
        <v>140</v>
      </c>
      <c r="B413" s="369" t="s">
        <v>1863</v>
      </c>
      <c r="C413" s="377"/>
      <c r="D413" s="370"/>
      <c r="E413" s="456"/>
      <c r="F413" s="468" t="s">
        <v>1864</v>
      </c>
      <c r="G413" s="375" t="s">
        <v>188</v>
      </c>
      <c r="H413" s="437"/>
    </row>
    <row r="414" spans="1:8">
      <c r="A414" s="368" t="s">
        <v>48</v>
      </c>
      <c r="B414" s="369" t="s">
        <v>1168</v>
      </c>
      <c r="C414" s="370"/>
      <c r="D414" s="376"/>
      <c r="E414" s="393"/>
      <c r="F414" s="372" t="s">
        <v>1804</v>
      </c>
      <c r="G414" s="399" t="s">
        <v>34</v>
      </c>
      <c r="H414" s="437"/>
    </row>
    <row r="415" spans="1:8">
      <c r="A415" s="368" t="s">
        <v>48</v>
      </c>
      <c r="B415" s="369" t="s">
        <v>228</v>
      </c>
      <c r="C415" s="370"/>
      <c r="D415" s="370"/>
      <c r="E415" s="393"/>
      <c r="F415" s="372" t="s">
        <v>1666</v>
      </c>
      <c r="G415" s="375" t="s">
        <v>31</v>
      </c>
      <c r="H415" s="437"/>
    </row>
    <row r="416" spans="1:8">
      <c r="A416" s="368" t="s">
        <v>48</v>
      </c>
      <c r="B416" s="381" t="s">
        <v>1754</v>
      </c>
      <c r="C416" s="696"/>
      <c r="D416" s="696"/>
      <c r="E416" s="587"/>
      <c r="F416" s="468" t="s">
        <v>1755</v>
      </c>
      <c r="G416" s="375" t="s">
        <v>45</v>
      </c>
      <c r="H416" s="493"/>
    </row>
    <row r="417" spans="1:8" ht="16.5" thickBot="1">
      <c r="A417" s="368" t="s">
        <v>10</v>
      </c>
      <c r="B417" s="381" t="s">
        <v>228</v>
      </c>
      <c r="C417" s="696"/>
      <c r="D417" s="696"/>
      <c r="E417" s="587"/>
      <c r="F417" s="468" t="s">
        <v>1702</v>
      </c>
      <c r="G417" s="375" t="s">
        <v>77</v>
      </c>
      <c r="H417" s="493"/>
    </row>
    <row r="418" spans="1:8" ht="16.5" thickBot="1">
      <c r="A418" s="814" t="s">
        <v>1669</v>
      </c>
      <c r="B418" s="815"/>
      <c r="C418" s="815"/>
      <c r="D418" s="815"/>
      <c r="E418" s="815"/>
      <c r="F418" s="815"/>
      <c r="G418" s="815"/>
      <c r="H418" s="816"/>
    </row>
    <row r="419" spans="1:8">
      <c r="A419" s="368" t="s">
        <v>874</v>
      </c>
      <c r="B419" s="415" t="s">
        <v>1030</v>
      </c>
      <c r="C419" s="378"/>
      <c r="D419" s="436" t="s">
        <v>26</v>
      </c>
      <c r="E419" s="697"/>
      <c r="F419" s="545" t="s">
        <v>1503</v>
      </c>
      <c r="G419" s="698" t="s">
        <v>1192</v>
      </c>
      <c r="H419" s="699"/>
    </row>
    <row r="420" spans="1:8">
      <c r="A420" s="368" t="s">
        <v>874</v>
      </c>
      <c r="B420" s="369" t="s">
        <v>1109</v>
      </c>
      <c r="C420" s="478"/>
      <c r="D420" s="408" t="s">
        <v>26</v>
      </c>
      <c r="E420" s="700"/>
      <c r="F420" s="418" t="s">
        <v>1506</v>
      </c>
      <c r="G420" s="375" t="s">
        <v>18</v>
      </c>
      <c r="H420" s="480"/>
    </row>
    <row r="421" spans="1:8">
      <c r="A421" s="368" t="s">
        <v>6</v>
      </c>
      <c r="B421" s="694" t="s">
        <v>232</v>
      </c>
      <c r="C421" s="370"/>
      <c r="D421" s="376"/>
      <c r="E421" s="495"/>
      <c r="F421" s="380" t="s">
        <v>1507</v>
      </c>
      <c r="G421" s="375" t="s">
        <v>421</v>
      </c>
      <c r="H421" s="593"/>
    </row>
    <row r="422" spans="1:8">
      <c r="A422" s="368" t="s">
        <v>6</v>
      </c>
      <c r="B422" s="694" t="s">
        <v>241</v>
      </c>
      <c r="C422" s="370"/>
      <c r="D422" s="376"/>
      <c r="E422" s="495"/>
      <c r="F422" s="380" t="s">
        <v>1917</v>
      </c>
      <c r="G422" s="375" t="s">
        <v>51</v>
      </c>
      <c r="H422" s="593"/>
    </row>
    <row r="423" spans="1:8" s="442" customFormat="1">
      <c r="A423" s="594" t="s">
        <v>6</v>
      </c>
      <c r="B423" s="701" t="s">
        <v>1865</v>
      </c>
      <c r="C423" s="596"/>
      <c r="D423" s="596"/>
      <c r="E423" s="702"/>
      <c r="F423" s="703" t="s">
        <v>1866</v>
      </c>
      <c r="G423" s="663" t="s">
        <v>175</v>
      </c>
      <c r="H423" s="664" t="s">
        <v>1883</v>
      </c>
    </row>
    <row r="424" spans="1:8">
      <c r="A424" s="368" t="s">
        <v>6</v>
      </c>
      <c r="B424" s="369" t="s">
        <v>233</v>
      </c>
      <c r="C424" s="370"/>
      <c r="D424" s="376"/>
      <c r="E424" s="370"/>
      <c r="F424" s="398" t="s">
        <v>1510</v>
      </c>
      <c r="G424" s="375" t="s">
        <v>421</v>
      </c>
      <c r="H424" s="374"/>
    </row>
    <row r="425" spans="1:8">
      <c r="A425" s="368" t="s">
        <v>140</v>
      </c>
      <c r="B425" s="369" t="s">
        <v>1107</v>
      </c>
      <c r="C425" s="378"/>
      <c r="D425" s="370"/>
      <c r="E425" s="378"/>
      <c r="F425" s="380" t="s">
        <v>1512</v>
      </c>
      <c r="G425" s="375" t="s">
        <v>1037</v>
      </c>
      <c r="H425" s="374"/>
    </row>
    <row r="426" spans="1:8" s="442" customFormat="1">
      <c r="A426" s="368" t="s">
        <v>6</v>
      </c>
      <c r="B426" s="369" t="s">
        <v>713</v>
      </c>
      <c r="C426" s="370"/>
      <c r="D426" s="376"/>
      <c r="E426" s="377"/>
      <c r="F426" s="380" t="s">
        <v>1513</v>
      </c>
      <c r="G426" s="375" t="s">
        <v>44</v>
      </c>
      <c r="H426" s="427"/>
    </row>
    <row r="427" spans="1:8" s="442" customFormat="1">
      <c r="A427" s="368" t="s">
        <v>6</v>
      </c>
      <c r="B427" s="369" t="s">
        <v>231</v>
      </c>
      <c r="C427" s="371"/>
      <c r="D427" s="436"/>
      <c r="E427" s="370"/>
      <c r="F427" s="398" t="s">
        <v>1685</v>
      </c>
      <c r="G427" s="375" t="s">
        <v>46</v>
      </c>
      <c r="H427" s="374"/>
    </row>
    <row r="428" spans="1:8" s="704" customFormat="1">
      <c r="A428" s="368" t="s">
        <v>140</v>
      </c>
      <c r="B428" s="369" t="s">
        <v>1106</v>
      </c>
      <c r="C428" s="370"/>
      <c r="D428" s="370"/>
      <c r="E428" s="370"/>
      <c r="F428" s="380" t="s">
        <v>1514</v>
      </c>
      <c r="G428" s="375" t="s">
        <v>1058</v>
      </c>
      <c r="H428" s="374"/>
    </row>
    <row r="429" spans="1:8" s="442" customFormat="1">
      <c r="A429" s="594" t="s">
        <v>6</v>
      </c>
      <c r="B429" s="595" t="s">
        <v>1867</v>
      </c>
      <c r="C429" s="615"/>
      <c r="D429" s="596"/>
      <c r="E429" s="615"/>
      <c r="F429" s="662" t="s">
        <v>1868</v>
      </c>
      <c r="G429" s="663" t="s">
        <v>599</v>
      </c>
      <c r="H429" s="601" t="s">
        <v>1883</v>
      </c>
    </row>
    <row r="430" spans="1:8" s="442" customFormat="1">
      <c r="A430" s="368" t="s">
        <v>6</v>
      </c>
      <c r="B430" s="369" t="s">
        <v>1179</v>
      </c>
      <c r="C430" s="370"/>
      <c r="D430" s="376"/>
      <c r="E430" s="377"/>
      <c r="F430" s="380" t="s">
        <v>1504</v>
      </c>
      <c r="G430" s="375" t="s">
        <v>421</v>
      </c>
      <c r="H430" s="374"/>
    </row>
    <row r="431" spans="1:8" s="442" customFormat="1">
      <c r="A431" s="594" t="s">
        <v>140</v>
      </c>
      <c r="B431" s="595" t="s">
        <v>1181</v>
      </c>
      <c r="C431" s="615"/>
      <c r="D431" s="596"/>
      <c r="E431" s="615"/>
      <c r="F431" s="662" t="s">
        <v>1517</v>
      </c>
      <c r="G431" s="663" t="s">
        <v>1032</v>
      </c>
      <c r="H431" s="705" t="s">
        <v>1883</v>
      </c>
    </row>
    <row r="432" spans="1:8" s="442" customFormat="1">
      <c r="A432" s="594" t="s">
        <v>140</v>
      </c>
      <c r="B432" s="595" t="s">
        <v>1180</v>
      </c>
      <c r="C432" s="596"/>
      <c r="D432" s="597"/>
      <c r="E432" s="596"/>
      <c r="F432" s="665" t="s">
        <v>1518</v>
      </c>
      <c r="G432" s="663" t="s">
        <v>421</v>
      </c>
      <c r="H432" s="601" t="s">
        <v>1883</v>
      </c>
    </row>
    <row r="433" spans="1:8" s="442" customFormat="1">
      <c r="A433" s="594" t="s">
        <v>140</v>
      </c>
      <c r="B433" s="595" t="s">
        <v>1103</v>
      </c>
      <c r="C433" s="596"/>
      <c r="D433" s="596"/>
      <c r="E433" s="596"/>
      <c r="F433" s="665" t="s">
        <v>1519</v>
      </c>
      <c r="G433" s="663" t="s">
        <v>168</v>
      </c>
      <c r="H433" s="601" t="s">
        <v>1883</v>
      </c>
    </row>
    <row r="434" spans="1:8" s="442" customFormat="1">
      <c r="A434" s="594" t="s">
        <v>140</v>
      </c>
      <c r="B434" s="595" t="s">
        <v>1178</v>
      </c>
      <c r="C434" s="615"/>
      <c r="D434" s="615"/>
      <c r="E434" s="596"/>
      <c r="F434" s="665" t="s">
        <v>1505</v>
      </c>
      <c r="G434" s="663" t="s">
        <v>421</v>
      </c>
      <c r="H434" s="616" t="s">
        <v>1883</v>
      </c>
    </row>
    <row r="435" spans="1:8" s="442" customFormat="1">
      <c r="A435" s="368" t="s">
        <v>140</v>
      </c>
      <c r="B435" s="369" t="s">
        <v>1735</v>
      </c>
      <c r="C435" s="377"/>
      <c r="D435" s="408"/>
      <c r="E435" s="371"/>
      <c r="F435" s="426" t="s">
        <v>1722</v>
      </c>
      <c r="G435" s="375" t="s">
        <v>1060</v>
      </c>
      <c r="H435" s="427"/>
    </row>
    <row r="436" spans="1:8" s="442" customFormat="1">
      <c r="A436" s="368" t="s">
        <v>140</v>
      </c>
      <c r="B436" s="369" t="s">
        <v>1773</v>
      </c>
      <c r="C436" s="377"/>
      <c r="D436" s="408"/>
      <c r="E436" s="371"/>
      <c r="F436" s="380" t="s">
        <v>1774</v>
      </c>
      <c r="G436" s="375" t="s">
        <v>83</v>
      </c>
      <c r="H436" s="427"/>
    </row>
    <row r="437" spans="1:8" s="442" customFormat="1">
      <c r="A437" s="368" t="s">
        <v>48</v>
      </c>
      <c r="B437" s="369" t="s">
        <v>232</v>
      </c>
      <c r="C437" s="370"/>
      <c r="D437" s="376"/>
      <c r="E437" s="371"/>
      <c r="F437" s="380" t="s">
        <v>1652</v>
      </c>
      <c r="G437" s="375" t="s">
        <v>181</v>
      </c>
      <c r="H437" s="374"/>
    </row>
    <row r="438" spans="1:8" s="442" customFormat="1">
      <c r="A438" s="368" t="s">
        <v>47</v>
      </c>
      <c r="B438" s="369" t="s">
        <v>237</v>
      </c>
      <c r="C438" s="370"/>
      <c r="D438" s="376"/>
      <c r="E438" s="370"/>
      <c r="F438" s="380" t="s">
        <v>1819</v>
      </c>
      <c r="G438" s="375" t="s">
        <v>13</v>
      </c>
      <c r="H438" s="374"/>
    </row>
    <row r="439" spans="1:8" s="442" customFormat="1">
      <c r="A439" s="368" t="s">
        <v>47</v>
      </c>
      <c r="B439" s="369" t="s">
        <v>239</v>
      </c>
      <c r="C439" s="370"/>
      <c r="D439" s="376"/>
      <c r="E439" s="370"/>
      <c r="F439" s="380" t="s">
        <v>1516</v>
      </c>
      <c r="G439" s="375" t="s">
        <v>13</v>
      </c>
      <c r="H439" s="374"/>
    </row>
    <row r="440" spans="1:8" s="442" customFormat="1">
      <c r="A440" s="368" t="s">
        <v>867</v>
      </c>
      <c r="B440" s="369" t="s">
        <v>232</v>
      </c>
      <c r="C440" s="370"/>
      <c r="D440" s="408"/>
      <c r="E440" s="377"/>
      <c r="F440" s="380" t="s">
        <v>1509</v>
      </c>
      <c r="G440" s="375" t="s">
        <v>13</v>
      </c>
      <c r="H440" s="592"/>
    </row>
    <row r="441" spans="1:8" s="442" customFormat="1">
      <c r="A441" s="368" t="s">
        <v>867</v>
      </c>
      <c r="B441" s="369" t="s">
        <v>241</v>
      </c>
      <c r="C441" s="378"/>
      <c r="D441" s="376"/>
      <c r="E441" s="370"/>
      <c r="F441" s="398" t="s">
        <v>1508</v>
      </c>
      <c r="G441" s="375" t="s">
        <v>50</v>
      </c>
      <c r="H441" s="374"/>
    </row>
    <row r="442" spans="1:8" s="442" customFormat="1">
      <c r="A442" s="368" t="s">
        <v>867</v>
      </c>
      <c r="B442" s="369" t="s">
        <v>233</v>
      </c>
      <c r="C442" s="370"/>
      <c r="D442" s="376"/>
      <c r="E442" s="371"/>
      <c r="F442" s="380" t="s">
        <v>1511</v>
      </c>
      <c r="G442" s="375" t="s">
        <v>50</v>
      </c>
      <c r="H442" s="374"/>
    </row>
    <row r="443" spans="1:8">
      <c r="A443" s="368" t="s">
        <v>10</v>
      </c>
      <c r="B443" s="369" t="s">
        <v>243</v>
      </c>
      <c r="C443" s="371"/>
      <c r="D443" s="376"/>
      <c r="E443" s="371"/>
      <c r="F443" s="380" t="s">
        <v>1520</v>
      </c>
      <c r="G443" s="375" t="s">
        <v>11</v>
      </c>
      <c r="H443" s="374"/>
    </row>
    <row r="444" spans="1:8">
      <c r="A444" s="368" t="s">
        <v>10</v>
      </c>
      <c r="B444" s="369" t="s">
        <v>713</v>
      </c>
      <c r="C444" s="370"/>
      <c r="D444" s="376"/>
      <c r="E444" s="370"/>
      <c r="F444" s="380" t="s">
        <v>1522</v>
      </c>
      <c r="G444" s="375" t="s">
        <v>1187</v>
      </c>
      <c r="H444" s="385"/>
    </row>
    <row r="445" spans="1:8">
      <c r="A445" s="368" t="s">
        <v>10</v>
      </c>
      <c r="B445" s="369" t="s">
        <v>231</v>
      </c>
      <c r="C445" s="377"/>
      <c r="D445" s="408"/>
      <c r="E445" s="377"/>
      <c r="F445" s="419" t="s">
        <v>1869</v>
      </c>
      <c r="G445" s="375" t="s">
        <v>214</v>
      </c>
      <c r="H445" s="592"/>
    </row>
    <row r="446" spans="1:8">
      <c r="A446" s="368" t="s">
        <v>10</v>
      </c>
      <c r="B446" s="369" t="s">
        <v>237</v>
      </c>
      <c r="C446" s="377"/>
      <c r="D446" s="377"/>
      <c r="E446" s="377"/>
      <c r="F446" s="419" t="s">
        <v>1515</v>
      </c>
      <c r="G446" s="375" t="s">
        <v>214</v>
      </c>
      <c r="H446" s="682"/>
    </row>
    <row r="447" spans="1:8" ht="16.5" thickBot="1">
      <c r="A447" s="420" t="s">
        <v>867</v>
      </c>
      <c r="B447" s="421" t="s">
        <v>925</v>
      </c>
      <c r="C447" s="422"/>
      <c r="D447" s="672"/>
      <c r="E447" s="422"/>
      <c r="F447" s="423" t="s">
        <v>1523</v>
      </c>
      <c r="G447" s="424" t="s">
        <v>50</v>
      </c>
      <c r="H447" s="425"/>
    </row>
    <row r="448" spans="1:8" ht="17.25" thickTop="1" thickBot="1">
      <c r="A448" s="808" t="s">
        <v>1669</v>
      </c>
      <c r="B448" s="809"/>
      <c r="C448" s="809"/>
      <c r="D448" s="809"/>
      <c r="E448" s="809"/>
      <c r="F448" s="809"/>
      <c r="G448" s="809"/>
      <c r="H448" s="810"/>
    </row>
    <row r="449" spans="1:8">
      <c r="A449" s="368" t="s">
        <v>867</v>
      </c>
      <c r="B449" s="369" t="s">
        <v>240</v>
      </c>
      <c r="C449" s="377"/>
      <c r="D449" s="408"/>
      <c r="E449" s="377"/>
      <c r="F449" s="426" t="s">
        <v>1637</v>
      </c>
      <c r="G449" s="375" t="s">
        <v>50</v>
      </c>
      <c r="H449" s="427"/>
    </row>
    <row r="450" spans="1:8">
      <c r="A450" s="368" t="s">
        <v>871</v>
      </c>
      <c r="B450" s="369" t="s">
        <v>241</v>
      </c>
      <c r="C450" s="370"/>
      <c r="D450" s="376"/>
      <c r="E450" s="370"/>
      <c r="F450" s="380" t="s">
        <v>1651</v>
      </c>
      <c r="G450" s="375" t="s">
        <v>273</v>
      </c>
      <c r="H450" s="374"/>
    </row>
    <row r="451" spans="1:8">
      <c r="A451" s="368" t="s">
        <v>871</v>
      </c>
      <c r="B451" s="369" t="s">
        <v>243</v>
      </c>
      <c r="C451" s="370"/>
      <c r="D451" s="376"/>
      <c r="E451" s="370"/>
      <c r="F451" s="380" t="s">
        <v>1521</v>
      </c>
      <c r="G451" s="375" t="s">
        <v>465</v>
      </c>
      <c r="H451" s="374"/>
    </row>
    <row r="452" spans="1:8">
      <c r="A452" s="368" t="s">
        <v>871</v>
      </c>
      <c r="B452" s="369" t="s">
        <v>231</v>
      </c>
      <c r="C452" s="370"/>
      <c r="D452" s="452"/>
      <c r="E452" s="370"/>
      <c r="F452" s="380" t="s">
        <v>1608</v>
      </c>
      <c r="G452" s="375" t="s">
        <v>1607</v>
      </c>
      <c r="H452" s="374"/>
    </row>
    <row r="453" spans="1:8">
      <c r="A453" s="368" t="s">
        <v>871</v>
      </c>
      <c r="B453" s="369" t="s">
        <v>240</v>
      </c>
      <c r="C453" s="377"/>
      <c r="D453" s="408"/>
      <c r="E453" s="370"/>
      <c r="F453" s="419" t="s">
        <v>1980</v>
      </c>
      <c r="G453" s="375" t="s">
        <v>782</v>
      </c>
      <c r="H453" s="374"/>
    </row>
    <row r="454" spans="1:8">
      <c r="A454" s="368" t="s">
        <v>94</v>
      </c>
      <c r="B454" s="369" t="s">
        <v>1576</v>
      </c>
      <c r="C454" s="377"/>
      <c r="D454" s="408"/>
      <c r="E454" s="378"/>
      <c r="F454" s="380" t="s">
        <v>1578</v>
      </c>
      <c r="G454" s="375" t="s">
        <v>1577</v>
      </c>
      <c r="H454" s="592"/>
    </row>
    <row r="455" spans="1:8" ht="16.5" thickBot="1">
      <c r="A455" s="443"/>
      <c r="B455" s="444"/>
      <c r="C455" s="429"/>
      <c r="D455" s="522"/>
      <c r="E455" s="430"/>
      <c r="F455" s="431"/>
      <c r="G455" s="432"/>
      <c r="H455" s="433"/>
    </row>
    <row r="456" spans="1:8" ht="16.5" thickBot="1">
      <c r="A456" s="808" t="s">
        <v>1671</v>
      </c>
      <c r="B456" s="809"/>
      <c r="C456" s="809"/>
      <c r="D456" s="809"/>
      <c r="E456" s="809"/>
      <c r="F456" s="809"/>
      <c r="G456" s="809"/>
      <c r="H456" s="810"/>
    </row>
    <row r="457" spans="1:8" s="442" customFormat="1">
      <c r="A457" s="400" t="s">
        <v>140</v>
      </c>
      <c r="B457" s="401" t="s">
        <v>1925</v>
      </c>
      <c r="C457" s="525"/>
      <c r="D457" s="526"/>
      <c r="E457" s="525"/>
      <c r="F457" s="653" t="s">
        <v>1924</v>
      </c>
      <c r="G457" s="405" t="s">
        <v>31</v>
      </c>
      <c r="H457" s="406"/>
    </row>
    <row r="458" spans="1:8" s="442" customFormat="1" ht="16.5" thickBot="1">
      <c r="A458" s="443" t="s">
        <v>140</v>
      </c>
      <c r="B458" s="444" t="s">
        <v>1992</v>
      </c>
      <c r="C458" s="429"/>
      <c r="D458" s="460"/>
      <c r="E458" s="588"/>
      <c r="F458" s="706" t="s">
        <v>1991</v>
      </c>
      <c r="G458" s="589" t="s">
        <v>31</v>
      </c>
      <c r="H458" s="542"/>
    </row>
    <row r="459" spans="1:8" ht="16.5" thickBot="1">
      <c r="A459" s="808" t="s">
        <v>1604</v>
      </c>
      <c r="B459" s="809"/>
      <c r="C459" s="809"/>
      <c r="D459" s="809"/>
      <c r="E459" s="809"/>
      <c r="F459" s="809"/>
      <c r="G459" s="809"/>
      <c r="H459" s="810"/>
    </row>
    <row r="460" spans="1:8">
      <c r="A460" s="400" t="s">
        <v>874</v>
      </c>
      <c r="B460" s="401" t="s">
        <v>961</v>
      </c>
      <c r="C460" s="454"/>
      <c r="D460" s="403" t="s">
        <v>534</v>
      </c>
      <c r="E460" s="707"/>
      <c r="F460" s="653" t="s">
        <v>1385</v>
      </c>
      <c r="G460" s="405" t="s">
        <v>34</v>
      </c>
      <c r="H460" s="528" t="s">
        <v>1195</v>
      </c>
    </row>
    <row r="461" spans="1:8" s="442" customFormat="1">
      <c r="A461" s="594" t="s">
        <v>15</v>
      </c>
      <c r="B461" s="595" t="s">
        <v>915</v>
      </c>
      <c r="C461" s="708"/>
      <c r="D461" s="596" t="s">
        <v>26</v>
      </c>
      <c r="E461" s="709"/>
      <c r="F461" s="665" t="s">
        <v>1524</v>
      </c>
      <c r="G461" s="600" t="s">
        <v>34</v>
      </c>
      <c r="H461" s="705" t="s">
        <v>1883</v>
      </c>
    </row>
    <row r="462" spans="1:8">
      <c r="A462" s="368" t="s">
        <v>15</v>
      </c>
      <c r="B462" s="369" t="s">
        <v>2027</v>
      </c>
      <c r="C462" s="410"/>
      <c r="D462" s="376" t="s">
        <v>26</v>
      </c>
      <c r="E462" s="700"/>
      <c r="F462" s="680" t="s">
        <v>1805</v>
      </c>
      <c r="G462" s="399" t="s">
        <v>34</v>
      </c>
      <c r="H462" s="374"/>
    </row>
    <row r="463" spans="1:8" s="442" customFormat="1">
      <c r="A463" s="594" t="s">
        <v>15</v>
      </c>
      <c r="B463" s="595" t="s">
        <v>1714</v>
      </c>
      <c r="C463" s="708"/>
      <c r="D463" s="596" t="s">
        <v>26</v>
      </c>
      <c r="E463" s="670"/>
      <c r="F463" s="662" t="s">
        <v>1727</v>
      </c>
      <c r="G463" s="600" t="s">
        <v>34</v>
      </c>
      <c r="H463" s="601" t="s">
        <v>1883</v>
      </c>
    </row>
    <row r="464" spans="1:8">
      <c r="A464" s="368" t="s">
        <v>37</v>
      </c>
      <c r="B464" s="369" t="s">
        <v>915</v>
      </c>
      <c r="C464" s="370"/>
      <c r="D464" s="376" t="s">
        <v>534</v>
      </c>
      <c r="E464" s="377"/>
      <c r="F464" s="380" t="s">
        <v>1525</v>
      </c>
      <c r="G464" s="399" t="s">
        <v>34</v>
      </c>
      <c r="H464" s="374"/>
    </row>
    <row r="465" spans="1:8">
      <c r="A465" s="368" t="s">
        <v>868</v>
      </c>
      <c r="B465" s="369" t="s">
        <v>252</v>
      </c>
      <c r="C465" s="378"/>
      <c r="D465" s="376" t="s">
        <v>534</v>
      </c>
      <c r="E465" s="377"/>
      <c r="F465" s="380" t="s">
        <v>1527</v>
      </c>
      <c r="G465" s="399" t="s">
        <v>34</v>
      </c>
      <c r="H465" s="592"/>
    </row>
    <row r="466" spans="1:8">
      <c r="A466" s="475" t="s">
        <v>37</v>
      </c>
      <c r="B466" s="483" t="s">
        <v>1053</v>
      </c>
      <c r="C466" s="489"/>
      <c r="D466" s="436" t="s">
        <v>534</v>
      </c>
      <c r="E466" s="489"/>
      <c r="F466" s="710" t="s">
        <v>1529</v>
      </c>
      <c r="G466" s="711" t="s">
        <v>34</v>
      </c>
      <c r="H466" s="374"/>
    </row>
    <row r="467" spans="1:8">
      <c r="A467" s="475" t="s">
        <v>37</v>
      </c>
      <c r="B467" s="483" t="s">
        <v>912</v>
      </c>
      <c r="C467" s="489"/>
      <c r="D467" s="436" t="s">
        <v>534</v>
      </c>
      <c r="E467" s="489"/>
      <c r="F467" s="491" t="s">
        <v>1530</v>
      </c>
      <c r="G467" s="711" t="s">
        <v>34</v>
      </c>
      <c r="H467" s="374"/>
    </row>
    <row r="468" spans="1:8">
      <c r="A468" s="475" t="s">
        <v>37</v>
      </c>
      <c r="B468" s="483" t="s">
        <v>913</v>
      </c>
      <c r="C468" s="489"/>
      <c r="D468" s="376" t="s">
        <v>534</v>
      </c>
      <c r="E468" s="489"/>
      <c r="F468" s="488" t="s">
        <v>1531</v>
      </c>
      <c r="G468" s="711" t="s">
        <v>34</v>
      </c>
      <c r="H468" s="427"/>
    </row>
    <row r="469" spans="1:8">
      <c r="A469" s="475" t="s">
        <v>868</v>
      </c>
      <c r="B469" s="483" t="s">
        <v>1011</v>
      </c>
      <c r="C469" s="712"/>
      <c r="D469" s="452" t="s">
        <v>534</v>
      </c>
      <c r="E469" s="494"/>
      <c r="F469" s="491" t="s">
        <v>1532</v>
      </c>
      <c r="G469" s="711" t="s">
        <v>34</v>
      </c>
      <c r="H469" s="374"/>
    </row>
    <row r="470" spans="1:8" s="379" customFormat="1">
      <c r="A470" s="368" t="s">
        <v>37</v>
      </c>
      <c r="B470" s="369" t="s">
        <v>1126</v>
      </c>
      <c r="C470" s="370"/>
      <c r="D470" s="408" t="s">
        <v>534</v>
      </c>
      <c r="E470" s="377"/>
      <c r="F470" s="419" t="s">
        <v>1534</v>
      </c>
      <c r="G470" s="399" t="s">
        <v>34</v>
      </c>
      <c r="H470" s="374"/>
    </row>
    <row r="471" spans="1:8" s="379" customFormat="1">
      <c r="A471" s="368" t="s">
        <v>37</v>
      </c>
      <c r="B471" s="369" t="s">
        <v>1205</v>
      </c>
      <c r="C471" s="370"/>
      <c r="D471" s="408" t="s">
        <v>534</v>
      </c>
      <c r="E471" s="377"/>
      <c r="F471" s="419" t="s">
        <v>1536</v>
      </c>
      <c r="G471" s="399" t="s">
        <v>34</v>
      </c>
      <c r="H471" s="374"/>
    </row>
    <row r="472" spans="1:8" s="397" customFormat="1">
      <c r="A472" s="368" t="s">
        <v>37</v>
      </c>
      <c r="B472" s="369" t="s">
        <v>1164</v>
      </c>
      <c r="C472" s="370"/>
      <c r="D472" s="408" t="s">
        <v>534</v>
      </c>
      <c r="E472" s="377"/>
      <c r="F472" s="419" t="s">
        <v>1537</v>
      </c>
      <c r="G472" s="399" t="s">
        <v>34</v>
      </c>
      <c r="H472" s="427"/>
    </row>
    <row r="473" spans="1:8">
      <c r="A473" s="368" t="s">
        <v>6</v>
      </c>
      <c r="B473" s="369" t="s">
        <v>1054</v>
      </c>
      <c r="C473" s="371"/>
      <c r="D473" s="376" t="s">
        <v>909</v>
      </c>
      <c r="E473" s="370"/>
      <c r="F473" s="380" t="s">
        <v>1500</v>
      </c>
      <c r="G473" s="375" t="s">
        <v>34</v>
      </c>
      <c r="H473" s="374" t="s">
        <v>343</v>
      </c>
    </row>
    <row r="474" spans="1:8">
      <c r="A474" s="368" t="s">
        <v>140</v>
      </c>
      <c r="B474" s="415" t="s">
        <v>1167</v>
      </c>
      <c r="C474" s="377"/>
      <c r="D474" s="408" t="s">
        <v>909</v>
      </c>
      <c r="E474" s="687"/>
      <c r="F474" s="380" t="s">
        <v>1501</v>
      </c>
      <c r="G474" s="399" t="s">
        <v>34</v>
      </c>
      <c r="H474" s="593"/>
    </row>
    <row r="475" spans="1:8">
      <c r="A475" s="368" t="s">
        <v>6</v>
      </c>
      <c r="B475" s="369" t="s">
        <v>914</v>
      </c>
      <c r="C475" s="370"/>
      <c r="D475" s="376" t="s">
        <v>909</v>
      </c>
      <c r="E475" s="370"/>
      <c r="F475" s="426" t="s">
        <v>1526</v>
      </c>
      <c r="G475" s="375" t="s">
        <v>34</v>
      </c>
      <c r="H475" s="385"/>
    </row>
    <row r="476" spans="1:8">
      <c r="A476" s="475" t="s">
        <v>140</v>
      </c>
      <c r="B476" s="483" t="s">
        <v>252</v>
      </c>
      <c r="C476" s="489"/>
      <c r="D476" s="376" t="s">
        <v>909</v>
      </c>
      <c r="E476" s="489"/>
      <c r="F476" s="713" t="s">
        <v>1528</v>
      </c>
      <c r="G476" s="714" t="s">
        <v>34</v>
      </c>
      <c r="H476" s="486"/>
    </row>
    <row r="477" spans="1:8">
      <c r="A477" s="368" t="s">
        <v>140</v>
      </c>
      <c r="B477" s="694" t="s">
        <v>1010</v>
      </c>
      <c r="C477" s="377"/>
      <c r="D477" s="376" t="s">
        <v>909</v>
      </c>
      <c r="E477" s="687"/>
      <c r="F477" s="468" t="s">
        <v>1539</v>
      </c>
      <c r="G477" s="375" t="s">
        <v>34</v>
      </c>
      <c r="H477" s="593"/>
    </row>
    <row r="478" spans="1:8">
      <c r="A478" s="368" t="s">
        <v>140</v>
      </c>
      <c r="B478" s="694" t="s">
        <v>1013</v>
      </c>
      <c r="C478" s="377"/>
      <c r="D478" s="376" t="s">
        <v>909</v>
      </c>
      <c r="E478" s="687"/>
      <c r="F478" s="468" t="s">
        <v>1540</v>
      </c>
      <c r="G478" s="375" t="s">
        <v>34</v>
      </c>
      <c r="H478" s="715"/>
    </row>
    <row r="479" spans="1:8" s="442" customFormat="1">
      <c r="A479" s="368" t="s">
        <v>140</v>
      </c>
      <c r="B479" s="694" t="s">
        <v>1012</v>
      </c>
      <c r="C479" s="370"/>
      <c r="D479" s="436" t="s">
        <v>909</v>
      </c>
      <c r="E479" s="495"/>
      <c r="F479" s="372" t="s">
        <v>1533</v>
      </c>
      <c r="G479" s="375" t="s">
        <v>34</v>
      </c>
      <c r="H479" s="593"/>
    </row>
    <row r="480" spans="1:8" s="442" customFormat="1">
      <c r="A480" s="368" t="s">
        <v>6</v>
      </c>
      <c r="B480" s="369" t="s">
        <v>1164</v>
      </c>
      <c r="C480" s="370"/>
      <c r="D480" s="408" t="s">
        <v>909</v>
      </c>
      <c r="E480" s="377"/>
      <c r="F480" s="419" t="s">
        <v>1538</v>
      </c>
      <c r="G480" s="399" t="s">
        <v>34</v>
      </c>
      <c r="H480" s="374"/>
    </row>
    <row r="481" spans="1:8">
      <c r="A481" s="368" t="s">
        <v>140</v>
      </c>
      <c r="B481" s="694" t="s">
        <v>254</v>
      </c>
      <c r="C481" s="377"/>
      <c r="D481" s="408" t="s">
        <v>909</v>
      </c>
      <c r="E481" s="687"/>
      <c r="F481" s="468" t="s">
        <v>1535</v>
      </c>
      <c r="G481" s="375" t="s">
        <v>34</v>
      </c>
      <c r="H481" s="603"/>
    </row>
    <row r="482" spans="1:8" ht="16.5" thickBot="1">
      <c r="A482" s="368" t="s">
        <v>48</v>
      </c>
      <c r="B482" s="381" t="s">
        <v>1762</v>
      </c>
      <c r="C482" s="370"/>
      <c r="D482" s="696"/>
      <c r="E482" s="587"/>
      <c r="F482" s="468" t="s">
        <v>1755</v>
      </c>
      <c r="G482" s="375" t="s">
        <v>45</v>
      </c>
      <c r="H482" s="493"/>
    </row>
    <row r="483" spans="1:8" ht="16.5" thickBot="1">
      <c r="A483" s="811" t="s">
        <v>1584</v>
      </c>
      <c r="B483" s="812"/>
      <c r="C483" s="812"/>
      <c r="D483" s="812"/>
      <c r="E483" s="812"/>
      <c r="F483" s="812"/>
      <c r="G483" s="812"/>
      <c r="H483" s="812"/>
    </row>
    <row r="484" spans="1:8">
      <c r="A484" s="368" t="s">
        <v>15</v>
      </c>
      <c r="B484" s="401" t="s">
        <v>258</v>
      </c>
      <c r="C484" s="378"/>
      <c r="D484" s="452" t="s">
        <v>26</v>
      </c>
      <c r="E484" s="378"/>
      <c r="F484" s="426" t="s">
        <v>1541</v>
      </c>
      <c r="G484" s="399" t="s">
        <v>25</v>
      </c>
      <c r="H484" s="427" t="s">
        <v>1616</v>
      </c>
    </row>
    <row r="485" spans="1:8" s="442" customFormat="1">
      <c r="A485" s="594" t="s">
        <v>6</v>
      </c>
      <c r="B485" s="595" t="s">
        <v>911</v>
      </c>
      <c r="C485" s="615"/>
      <c r="D485" s="615"/>
      <c r="E485" s="615"/>
      <c r="F485" s="665" t="s">
        <v>1542</v>
      </c>
      <c r="G485" s="600" t="s">
        <v>891</v>
      </c>
      <c r="H485" s="616" t="s">
        <v>1883</v>
      </c>
    </row>
    <row r="486" spans="1:8" s="397" customFormat="1">
      <c r="A486" s="368" t="s">
        <v>47</v>
      </c>
      <c r="B486" s="369" t="s">
        <v>258</v>
      </c>
      <c r="C486" s="370"/>
      <c r="D486" s="376"/>
      <c r="E486" s="370"/>
      <c r="F486" s="398" t="s">
        <v>1543</v>
      </c>
      <c r="G486" s="399" t="s">
        <v>954</v>
      </c>
      <c r="H486" s="619" t="s">
        <v>1026</v>
      </c>
    </row>
    <row r="487" spans="1:8" s="379" customFormat="1">
      <c r="A487" s="594" t="s">
        <v>867</v>
      </c>
      <c r="B487" s="595" t="s">
        <v>258</v>
      </c>
      <c r="C487" s="596"/>
      <c r="D487" s="598"/>
      <c r="E487" s="596"/>
      <c r="F487" s="716" t="s">
        <v>1716</v>
      </c>
      <c r="G487" s="600" t="s">
        <v>301</v>
      </c>
      <c r="H487" s="601" t="s">
        <v>1887</v>
      </c>
    </row>
    <row r="488" spans="1:8" s="397" customFormat="1" ht="16.5" thickBot="1">
      <c r="A488" s="443" t="s">
        <v>871</v>
      </c>
      <c r="B488" s="513" t="s">
        <v>258</v>
      </c>
      <c r="C488" s="529"/>
      <c r="D488" s="460"/>
      <c r="E488" s="430"/>
      <c r="F488" s="569" t="s">
        <v>1544</v>
      </c>
      <c r="G488" s="448" t="s">
        <v>927</v>
      </c>
      <c r="H488" s="717" t="s">
        <v>1026</v>
      </c>
    </row>
    <row r="489" spans="1:8" ht="16.5" thickBot="1">
      <c r="A489" s="808" t="s">
        <v>1056</v>
      </c>
      <c r="B489" s="809"/>
      <c r="C489" s="809"/>
      <c r="D489" s="809"/>
      <c r="E489" s="809"/>
      <c r="F489" s="809"/>
      <c r="G489" s="809"/>
      <c r="H489" s="810"/>
    </row>
    <row r="490" spans="1:8">
      <c r="A490" s="368" t="s">
        <v>874</v>
      </c>
      <c r="B490" s="381" t="s">
        <v>931</v>
      </c>
      <c r="C490" s="378"/>
      <c r="D490" s="436" t="s">
        <v>26</v>
      </c>
      <c r="E490" s="378"/>
      <c r="F490" s="718" t="s">
        <v>1545</v>
      </c>
      <c r="G490" s="399" t="s">
        <v>932</v>
      </c>
      <c r="H490" s="385"/>
    </row>
    <row r="491" spans="1:8" ht="16.5" thickBot="1">
      <c r="A491" s="443" t="s">
        <v>140</v>
      </c>
      <c r="B491" s="444" t="s">
        <v>931</v>
      </c>
      <c r="C491" s="430"/>
      <c r="D491" s="460"/>
      <c r="E491" s="430"/>
      <c r="F491" s="569" t="s">
        <v>1546</v>
      </c>
      <c r="G491" s="448" t="s">
        <v>880</v>
      </c>
      <c r="H491" s="542"/>
    </row>
    <row r="492" spans="1:8" ht="16.5" thickBot="1">
      <c r="A492" s="820" t="s">
        <v>1152</v>
      </c>
      <c r="B492" s="821"/>
      <c r="C492" s="821"/>
      <c r="D492" s="821"/>
      <c r="E492" s="821"/>
      <c r="F492" s="821"/>
      <c r="G492" s="821"/>
      <c r="H492" s="822"/>
    </row>
    <row r="493" spans="1:8">
      <c r="A493" s="400" t="s">
        <v>140</v>
      </c>
      <c r="B493" s="369" t="s">
        <v>270</v>
      </c>
      <c r="C493" s="525"/>
      <c r="D493" s="526"/>
      <c r="E493" s="525"/>
      <c r="F493" s="719" t="s">
        <v>1547</v>
      </c>
      <c r="G493" s="720" t="s">
        <v>14</v>
      </c>
      <c r="H493" s="528" t="s">
        <v>894</v>
      </c>
    </row>
    <row r="494" spans="1:8">
      <c r="A494" s="368" t="s">
        <v>47</v>
      </c>
      <c r="B494" s="369" t="s">
        <v>270</v>
      </c>
      <c r="C494" s="378"/>
      <c r="D494" s="408"/>
      <c r="E494" s="370"/>
      <c r="F494" s="419" t="s">
        <v>1548</v>
      </c>
      <c r="G494" s="399" t="s">
        <v>979</v>
      </c>
      <c r="H494" s="592" t="s">
        <v>894</v>
      </c>
    </row>
    <row r="495" spans="1:8">
      <c r="A495" s="368" t="s">
        <v>867</v>
      </c>
      <c r="B495" s="369" t="s">
        <v>270</v>
      </c>
      <c r="C495" s="377"/>
      <c r="D495" s="376"/>
      <c r="E495" s="378"/>
      <c r="F495" s="419" t="s">
        <v>1549</v>
      </c>
      <c r="G495" s="399" t="s">
        <v>297</v>
      </c>
      <c r="H495" s="427" t="s">
        <v>900</v>
      </c>
    </row>
    <row r="496" spans="1:8" ht="16.5" thickBot="1">
      <c r="A496" s="368" t="s">
        <v>871</v>
      </c>
      <c r="B496" s="369" t="s">
        <v>1019</v>
      </c>
      <c r="C496" s="377"/>
      <c r="D496" s="452"/>
      <c r="E496" s="377"/>
      <c r="F496" s="419" t="s">
        <v>1550</v>
      </c>
      <c r="G496" s="399" t="s">
        <v>299</v>
      </c>
      <c r="H496" s="427" t="s">
        <v>1020</v>
      </c>
    </row>
    <row r="497" spans="1:8" ht="16.5" thickBot="1">
      <c r="A497" s="814" t="s">
        <v>1570</v>
      </c>
      <c r="B497" s="815"/>
      <c r="C497" s="815"/>
      <c r="D497" s="815"/>
      <c r="E497" s="815"/>
      <c r="F497" s="815"/>
      <c r="G497" s="815"/>
      <c r="H497" s="816"/>
    </row>
    <row r="498" spans="1:8" s="442" customFormat="1">
      <c r="A498" s="594" t="s">
        <v>922</v>
      </c>
      <c r="B498" s="595" t="s">
        <v>1974</v>
      </c>
      <c r="C498" s="721"/>
      <c r="D498" s="721" t="s">
        <v>756</v>
      </c>
      <c r="E498" s="598"/>
      <c r="F498" s="703" t="s">
        <v>1975</v>
      </c>
      <c r="G498" s="722" t="s">
        <v>34</v>
      </c>
      <c r="H498" s="608" t="s">
        <v>1883</v>
      </c>
    </row>
    <row r="499" spans="1:8" s="442" customFormat="1">
      <c r="A499" s="594" t="s">
        <v>922</v>
      </c>
      <c r="B499" s="595" t="s">
        <v>1870</v>
      </c>
      <c r="C499" s="596"/>
      <c r="D499" s="596" t="s">
        <v>756</v>
      </c>
      <c r="E499" s="615"/>
      <c r="F499" s="665" t="s">
        <v>1871</v>
      </c>
      <c r="G499" s="600" t="s">
        <v>34</v>
      </c>
      <c r="H499" s="608" t="s">
        <v>1883</v>
      </c>
    </row>
    <row r="500" spans="1:8">
      <c r="A500" s="368" t="s">
        <v>873</v>
      </c>
      <c r="B500" s="369" t="s">
        <v>1874</v>
      </c>
      <c r="C500" s="377"/>
      <c r="D500" s="376" t="s">
        <v>26</v>
      </c>
      <c r="E500" s="377"/>
      <c r="F500" s="380" t="s">
        <v>1872</v>
      </c>
      <c r="G500" s="399" t="s">
        <v>34</v>
      </c>
      <c r="H500" s="374"/>
    </row>
    <row r="501" spans="1:8">
      <c r="A501" s="368" t="s">
        <v>923</v>
      </c>
      <c r="B501" s="369" t="s">
        <v>1873</v>
      </c>
      <c r="C501" s="370"/>
      <c r="D501" s="376" t="s">
        <v>534</v>
      </c>
      <c r="E501" s="377"/>
      <c r="F501" s="380" t="s">
        <v>1875</v>
      </c>
      <c r="G501" s="399" t="s">
        <v>34</v>
      </c>
      <c r="H501" s="374" t="s">
        <v>1882</v>
      </c>
    </row>
    <row r="502" spans="1:8" ht="16.5" thickBot="1">
      <c r="A502" s="368" t="s">
        <v>874</v>
      </c>
      <c r="B502" s="369" t="s">
        <v>1877</v>
      </c>
      <c r="C502" s="370"/>
      <c r="D502" s="376" t="s">
        <v>534</v>
      </c>
      <c r="E502" s="370"/>
      <c r="F502" s="380" t="s">
        <v>1876</v>
      </c>
      <c r="G502" s="399" t="s">
        <v>34</v>
      </c>
      <c r="H502" s="374"/>
    </row>
    <row r="503" spans="1:8" ht="16.5" thickBot="1">
      <c r="A503" s="811" t="s">
        <v>1763</v>
      </c>
      <c r="B503" s="812"/>
      <c r="C503" s="812"/>
      <c r="D503" s="812"/>
      <c r="E503" s="812"/>
      <c r="F503" s="812"/>
      <c r="G503" s="812"/>
      <c r="H503" s="813"/>
    </row>
    <row r="504" spans="1:8">
      <c r="A504" s="400" t="s">
        <v>140</v>
      </c>
      <c r="B504" s="723" t="s">
        <v>1005</v>
      </c>
      <c r="C504" s="402"/>
      <c r="D504" s="402"/>
      <c r="E504" s="525"/>
      <c r="F504" s="719" t="s">
        <v>1551</v>
      </c>
      <c r="G504" s="454" t="s">
        <v>214</v>
      </c>
      <c r="H504" s="406"/>
    </row>
    <row r="505" spans="1:8">
      <c r="A505" s="368" t="s">
        <v>47</v>
      </c>
      <c r="B505" s="369" t="s">
        <v>1006</v>
      </c>
      <c r="C505" s="370"/>
      <c r="D505" s="370"/>
      <c r="E505" s="378"/>
      <c r="F505" s="380" t="s">
        <v>1554</v>
      </c>
      <c r="G505" s="375" t="s">
        <v>214</v>
      </c>
      <c r="H505" s="374"/>
    </row>
    <row r="506" spans="1:8" s="442" customFormat="1">
      <c r="A506" s="368" t="s">
        <v>47</v>
      </c>
      <c r="B506" s="369" t="s">
        <v>994</v>
      </c>
      <c r="C506" s="378"/>
      <c r="D506" s="376"/>
      <c r="E506" s="370"/>
      <c r="F506" s="426" t="s">
        <v>1552</v>
      </c>
      <c r="G506" s="375" t="s">
        <v>782</v>
      </c>
      <c r="H506" s="441"/>
    </row>
    <row r="507" spans="1:8">
      <c r="A507" s="368" t="s">
        <v>10</v>
      </c>
      <c r="B507" s="369" t="s">
        <v>955</v>
      </c>
      <c r="C507" s="377"/>
      <c r="D507" s="370"/>
      <c r="E507" s="370"/>
      <c r="F507" s="419" t="s">
        <v>1555</v>
      </c>
      <c r="G507" s="375" t="s">
        <v>54</v>
      </c>
      <c r="H507" s="427"/>
    </row>
    <row r="508" spans="1:8" ht="16.5" thickBot="1">
      <c r="A508" s="368" t="s">
        <v>871</v>
      </c>
      <c r="B508" s="369" t="s">
        <v>955</v>
      </c>
      <c r="C508" s="377"/>
      <c r="D508" s="408"/>
      <c r="E508" s="377"/>
      <c r="F508" s="419" t="s">
        <v>1553</v>
      </c>
      <c r="G508" s="399" t="s">
        <v>1922</v>
      </c>
      <c r="H508" s="441"/>
    </row>
    <row r="509" spans="1:8" s="724" customFormat="1" ht="16.5" thickBot="1">
      <c r="A509" s="838" t="s">
        <v>1734</v>
      </c>
      <c r="B509" s="839"/>
      <c r="C509" s="839"/>
      <c r="D509" s="839"/>
      <c r="E509" s="839"/>
      <c r="F509" s="839"/>
      <c r="G509" s="839"/>
      <c r="H509" s="840"/>
    </row>
    <row r="510" spans="1:8" ht="16.5" thickBot="1">
      <c r="A510" s="571" t="s">
        <v>873</v>
      </c>
      <c r="B510" s="572" t="s">
        <v>275</v>
      </c>
      <c r="C510" s="725"/>
      <c r="D510" s="574" t="s">
        <v>102</v>
      </c>
      <c r="E510" s="726"/>
      <c r="F510" s="727" t="s">
        <v>1717</v>
      </c>
      <c r="G510" s="728" t="s">
        <v>17</v>
      </c>
      <c r="H510" s="729"/>
    </row>
    <row r="511" spans="1:8" s="724" customFormat="1" ht="17.25" thickTop="1" thickBot="1">
      <c r="A511" s="835" t="s">
        <v>2040</v>
      </c>
      <c r="B511" s="836"/>
      <c r="C511" s="836"/>
      <c r="D511" s="836"/>
      <c r="E511" s="836"/>
      <c r="F511" s="836"/>
      <c r="G511" s="836"/>
      <c r="H511" s="837"/>
    </row>
    <row r="512" spans="1:8">
      <c r="A512" s="368" t="s">
        <v>874</v>
      </c>
      <c r="B512" s="369" t="s">
        <v>275</v>
      </c>
      <c r="C512" s="377"/>
      <c r="D512" s="452" t="s">
        <v>26</v>
      </c>
      <c r="E512" s="453"/>
      <c r="F512" s="380" t="s">
        <v>1820</v>
      </c>
      <c r="G512" s="375" t="s">
        <v>1806</v>
      </c>
      <c r="H512" s="512"/>
    </row>
    <row r="513" spans="1:8" ht="16.5" thickBot="1">
      <c r="A513" s="443" t="s">
        <v>140</v>
      </c>
      <c r="B513" s="513" t="s">
        <v>275</v>
      </c>
      <c r="C513" s="430"/>
      <c r="D513" s="460"/>
      <c r="E513" s="461"/>
      <c r="F513" s="666" t="s">
        <v>2028</v>
      </c>
      <c r="G513" s="432" t="s">
        <v>77</v>
      </c>
      <c r="H513" s="730"/>
    </row>
    <row r="514" spans="1:8" ht="16.5" thickBot="1">
      <c r="A514" s="808" t="s">
        <v>1646</v>
      </c>
      <c r="B514" s="809"/>
      <c r="C514" s="809"/>
      <c r="D514" s="809"/>
      <c r="E514" s="809"/>
      <c r="F514" s="809"/>
      <c r="G514" s="809"/>
      <c r="H514" s="810"/>
    </row>
    <row r="515" spans="1:8" s="397" customFormat="1">
      <c r="A515" s="368" t="s">
        <v>1127</v>
      </c>
      <c r="B515" s="369" t="s">
        <v>1014</v>
      </c>
      <c r="C515" s="731"/>
      <c r="D515" s="732" t="s">
        <v>561</v>
      </c>
      <c r="E515" s="733"/>
      <c r="F515" s="372" t="s">
        <v>1556</v>
      </c>
      <c r="G515" s="734" t="s">
        <v>2054</v>
      </c>
      <c r="H515" s="735"/>
    </row>
    <row r="516" spans="1:8" s="397" customFormat="1">
      <c r="A516" s="368" t="s">
        <v>1127</v>
      </c>
      <c r="B516" s="369" t="s">
        <v>1101</v>
      </c>
      <c r="C516" s="736"/>
      <c r="D516" s="737" t="s">
        <v>1102</v>
      </c>
      <c r="E516" s="738"/>
      <c r="F516" s="434" t="s">
        <v>1557</v>
      </c>
      <c r="G516" s="734" t="s">
        <v>2054</v>
      </c>
      <c r="H516" s="739"/>
    </row>
    <row r="517" spans="1:8">
      <c r="A517" s="368" t="s">
        <v>1093</v>
      </c>
      <c r="B517" s="369" t="s">
        <v>1094</v>
      </c>
      <c r="C517" s="410"/>
      <c r="D517" s="737" t="s">
        <v>26</v>
      </c>
      <c r="E517" s="700"/>
      <c r="F517" s="372" t="s">
        <v>1558</v>
      </c>
      <c r="G517" s="740" t="s">
        <v>2054</v>
      </c>
      <c r="H517" s="480"/>
    </row>
    <row r="518" spans="1:8" ht="16.5" thickBot="1">
      <c r="A518" s="443" t="s">
        <v>1095</v>
      </c>
      <c r="B518" s="513" t="s">
        <v>1096</v>
      </c>
      <c r="C518" s="432"/>
      <c r="D518" s="741" t="s">
        <v>534</v>
      </c>
      <c r="E518" s="742"/>
      <c r="F518" s="531" t="s">
        <v>1559</v>
      </c>
      <c r="G518" s="743" t="s">
        <v>2054</v>
      </c>
      <c r="H518" s="590"/>
    </row>
    <row r="519" spans="1:8" ht="16.5" thickBot="1">
      <c r="A519" s="808" t="s">
        <v>278</v>
      </c>
      <c r="B519" s="809"/>
      <c r="C519" s="809"/>
      <c r="D519" s="809"/>
      <c r="E519" s="809"/>
      <c r="F519" s="809"/>
      <c r="G519" s="809"/>
      <c r="H519" s="810"/>
    </row>
    <row r="520" spans="1:8">
      <c r="A520" s="368" t="s">
        <v>78</v>
      </c>
      <c r="B520" s="381" t="s">
        <v>79</v>
      </c>
      <c r="C520" s="744"/>
      <c r="D520" s="745" t="s">
        <v>102</v>
      </c>
      <c r="E520" s="746"/>
      <c r="F520" s="527" t="s">
        <v>1280</v>
      </c>
      <c r="G520" s="556" t="s">
        <v>1676</v>
      </c>
      <c r="H520" s="747" t="s">
        <v>1712</v>
      </c>
    </row>
    <row r="521" spans="1:8" s="442" customFormat="1">
      <c r="A521" s="475" t="s">
        <v>78</v>
      </c>
      <c r="B521" s="748" t="s">
        <v>279</v>
      </c>
      <c r="C521" s="494"/>
      <c r="D521" s="749" t="s">
        <v>102</v>
      </c>
      <c r="E521" s="712"/>
      <c r="F521" s="491" t="s">
        <v>1281</v>
      </c>
      <c r="G521" s="485" t="s">
        <v>19</v>
      </c>
      <c r="H521" s="693"/>
    </row>
    <row r="522" spans="1:8" s="442" customFormat="1">
      <c r="A522" s="475" t="s">
        <v>78</v>
      </c>
      <c r="B522" s="748" t="s">
        <v>940</v>
      </c>
      <c r="C522" s="489"/>
      <c r="D522" s="749" t="s">
        <v>102</v>
      </c>
      <c r="E522" s="712"/>
      <c r="F522" s="491" t="s">
        <v>1279</v>
      </c>
      <c r="G522" s="485" t="s">
        <v>19</v>
      </c>
      <c r="H522" s="486"/>
    </row>
    <row r="523" spans="1:8" s="442" customFormat="1">
      <c r="A523" s="475" t="s">
        <v>78</v>
      </c>
      <c r="B523" s="748" t="s">
        <v>1675</v>
      </c>
      <c r="C523" s="490"/>
      <c r="D523" s="750" t="s">
        <v>102</v>
      </c>
      <c r="E523" s="494"/>
      <c r="F523" s="488" t="s">
        <v>1674</v>
      </c>
      <c r="G523" s="485" t="s">
        <v>1134</v>
      </c>
      <c r="H523" s="751"/>
    </row>
    <row r="524" spans="1:8" s="442" customFormat="1">
      <c r="A524" s="475" t="s">
        <v>78</v>
      </c>
      <c r="B524" s="483" t="s">
        <v>1807</v>
      </c>
      <c r="C524" s="489"/>
      <c r="D524" s="476" t="s">
        <v>102</v>
      </c>
      <c r="E524" s="489"/>
      <c r="F524" s="491" t="s">
        <v>1808</v>
      </c>
      <c r="G524" s="485" t="s">
        <v>1134</v>
      </c>
      <c r="H524" s="486"/>
    </row>
    <row r="525" spans="1:8" s="442" customFormat="1">
      <c r="A525" s="475" t="s">
        <v>78</v>
      </c>
      <c r="B525" s="748" t="s">
        <v>1206</v>
      </c>
      <c r="C525" s="489"/>
      <c r="D525" s="749" t="s">
        <v>102</v>
      </c>
      <c r="E525" s="712"/>
      <c r="F525" s="680" t="s">
        <v>1568</v>
      </c>
      <c r="G525" s="485" t="s">
        <v>20</v>
      </c>
      <c r="H525" s="486"/>
    </row>
    <row r="526" spans="1:8" s="442" customFormat="1">
      <c r="A526" s="475" t="s">
        <v>15</v>
      </c>
      <c r="B526" s="748" t="s">
        <v>1610</v>
      </c>
      <c r="C526" s="490"/>
      <c r="D526" s="476" t="s">
        <v>26</v>
      </c>
      <c r="E526" s="494"/>
      <c r="F526" s="419" t="s">
        <v>1611</v>
      </c>
      <c r="G526" s="485" t="s">
        <v>21</v>
      </c>
      <c r="H526" s="751"/>
    </row>
    <row r="527" spans="1:8">
      <c r="A527" s="368" t="s">
        <v>874</v>
      </c>
      <c r="B527" s="369" t="s">
        <v>1035</v>
      </c>
      <c r="C527" s="410"/>
      <c r="D527" s="452" t="s">
        <v>26</v>
      </c>
      <c r="E527" s="482"/>
      <c r="F527" s="372" t="s">
        <v>1283</v>
      </c>
      <c r="G527" s="375" t="s">
        <v>17</v>
      </c>
      <c r="H527" s="512" t="s">
        <v>1713</v>
      </c>
    </row>
    <row r="528" spans="1:8">
      <c r="A528" s="368" t="s">
        <v>874</v>
      </c>
      <c r="B528" s="369" t="s">
        <v>1182</v>
      </c>
      <c r="C528" s="410"/>
      <c r="D528" s="408" t="s">
        <v>26</v>
      </c>
      <c r="E528" s="481"/>
      <c r="F528" s="468" t="s">
        <v>1284</v>
      </c>
      <c r="G528" s="375" t="s">
        <v>17</v>
      </c>
      <c r="H528" s="511"/>
    </row>
    <row r="529" spans="1:8">
      <c r="A529" s="368" t="s">
        <v>874</v>
      </c>
      <c r="B529" s="369" t="s">
        <v>940</v>
      </c>
      <c r="C529" s="375"/>
      <c r="D529" s="376" t="s">
        <v>26</v>
      </c>
      <c r="E529" s="482"/>
      <c r="F529" s="412" t="s">
        <v>1285</v>
      </c>
      <c r="G529" s="375" t="s">
        <v>875</v>
      </c>
      <c r="H529" s="512"/>
    </row>
    <row r="530" spans="1:8">
      <c r="A530" s="368" t="s">
        <v>874</v>
      </c>
      <c r="B530" s="369" t="s">
        <v>1622</v>
      </c>
      <c r="C530" s="478"/>
      <c r="D530" s="376" t="s">
        <v>26</v>
      </c>
      <c r="E530" s="482"/>
      <c r="F530" s="412" t="s">
        <v>1312</v>
      </c>
      <c r="G530" s="375" t="s">
        <v>20</v>
      </c>
      <c r="H530" s="512" t="s">
        <v>1075</v>
      </c>
    </row>
    <row r="531" spans="1:8">
      <c r="A531" s="368" t="s">
        <v>874</v>
      </c>
      <c r="B531" s="369" t="s">
        <v>1809</v>
      </c>
      <c r="C531" s="478"/>
      <c r="D531" s="376" t="s">
        <v>26</v>
      </c>
      <c r="E531" s="700"/>
      <c r="F531" s="412" t="s">
        <v>1810</v>
      </c>
      <c r="G531" s="375" t="s">
        <v>18</v>
      </c>
      <c r="H531" s="511"/>
    </row>
    <row r="532" spans="1:8">
      <c r="A532" s="516" t="s">
        <v>972</v>
      </c>
      <c r="B532" s="369" t="s">
        <v>766</v>
      </c>
      <c r="C532" s="377"/>
      <c r="D532" s="376" t="s">
        <v>26</v>
      </c>
      <c r="E532" s="456"/>
      <c r="F532" s="372" t="s">
        <v>1581</v>
      </c>
      <c r="G532" s="375" t="s">
        <v>91</v>
      </c>
      <c r="H532" s="585"/>
    </row>
    <row r="533" spans="1:8">
      <c r="A533" s="516" t="s">
        <v>972</v>
      </c>
      <c r="B533" s="369" t="s">
        <v>285</v>
      </c>
      <c r="C533" s="377"/>
      <c r="D533" s="376" t="s">
        <v>26</v>
      </c>
      <c r="E533" s="456"/>
      <c r="F533" s="372" t="s">
        <v>2029</v>
      </c>
      <c r="G533" s="375" t="s">
        <v>21</v>
      </c>
      <c r="H533" s="585"/>
    </row>
    <row r="534" spans="1:8">
      <c r="A534" s="368" t="s">
        <v>868</v>
      </c>
      <c r="B534" s="369" t="s">
        <v>281</v>
      </c>
      <c r="C534" s="410"/>
      <c r="D534" s="436"/>
      <c r="E534" s="482"/>
      <c r="F534" s="372" t="s">
        <v>1286</v>
      </c>
      <c r="G534" s="375" t="s">
        <v>904</v>
      </c>
      <c r="H534" s="512"/>
    </row>
    <row r="535" spans="1:8">
      <c r="A535" s="368" t="s">
        <v>140</v>
      </c>
      <c r="B535" s="369" t="s">
        <v>1104</v>
      </c>
      <c r="C535" s="416"/>
      <c r="D535" s="752"/>
      <c r="E535" s="479"/>
      <c r="F535" s="372" t="s">
        <v>1287</v>
      </c>
      <c r="G535" s="375" t="s">
        <v>23</v>
      </c>
      <c r="H535" s="753"/>
    </row>
    <row r="536" spans="1:8">
      <c r="A536" s="368" t="s">
        <v>6</v>
      </c>
      <c r="B536" s="369" t="s">
        <v>985</v>
      </c>
      <c r="C536" s="478"/>
      <c r="D536" s="732"/>
      <c r="E536" s="700"/>
      <c r="F536" s="468" t="s">
        <v>1288</v>
      </c>
      <c r="G536" s="375" t="s">
        <v>943</v>
      </c>
      <c r="H536" s="480"/>
    </row>
    <row r="537" spans="1:8">
      <c r="A537" s="368" t="s">
        <v>140</v>
      </c>
      <c r="B537" s="369" t="s">
        <v>768</v>
      </c>
      <c r="C537" s="410"/>
      <c r="D537" s="737"/>
      <c r="E537" s="482"/>
      <c r="F537" s="372" t="s">
        <v>1638</v>
      </c>
      <c r="G537" s="375" t="s">
        <v>1043</v>
      </c>
      <c r="H537" s="512"/>
    </row>
    <row r="538" spans="1:8">
      <c r="A538" s="368" t="s">
        <v>140</v>
      </c>
      <c r="B538" s="369" t="s">
        <v>1173</v>
      </c>
      <c r="C538" s="410"/>
      <c r="D538" s="732"/>
      <c r="E538" s="482"/>
      <c r="F538" s="468" t="s">
        <v>1289</v>
      </c>
      <c r="G538" s="375" t="s">
        <v>1037</v>
      </c>
      <c r="H538" s="511"/>
    </row>
    <row r="539" spans="1:8">
      <c r="A539" s="368" t="s">
        <v>140</v>
      </c>
      <c r="B539" s="369" t="s">
        <v>995</v>
      </c>
      <c r="C539" s="370"/>
      <c r="D539" s="408"/>
      <c r="E539" s="370"/>
      <c r="F539" s="380" t="s">
        <v>1612</v>
      </c>
      <c r="G539" s="399" t="s">
        <v>301</v>
      </c>
      <c r="H539" s="427"/>
    </row>
    <row r="540" spans="1:8" s="754" customFormat="1">
      <c r="A540" s="368" t="s">
        <v>140</v>
      </c>
      <c r="B540" s="369" t="s">
        <v>281</v>
      </c>
      <c r="C540" s="410"/>
      <c r="D540" s="376"/>
      <c r="E540" s="481"/>
      <c r="F540" s="519" t="s">
        <v>1282</v>
      </c>
      <c r="G540" s="375" t="s">
        <v>1118</v>
      </c>
      <c r="H540" s="512"/>
    </row>
    <row r="541" spans="1:8" s="397" customFormat="1">
      <c r="A541" s="368" t="s">
        <v>140</v>
      </c>
      <c r="B541" s="381" t="s">
        <v>1105</v>
      </c>
      <c r="C541" s="370"/>
      <c r="D541" s="452"/>
      <c r="E541" s="377"/>
      <c r="F541" s="419" t="s">
        <v>1290</v>
      </c>
      <c r="G541" s="399" t="s">
        <v>168</v>
      </c>
      <c r="H541" s="374"/>
    </row>
    <row r="542" spans="1:8">
      <c r="A542" s="368" t="s">
        <v>140</v>
      </c>
      <c r="B542" s="369" t="s">
        <v>285</v>
      </c>
      <c r="C542" s="371"/>
      <c r="D542" s="376"/>
      <c r="E542" s="370"/>
      <c r="F542" s="380" t="s">
        <v>1291</v>
      </c>
      <c r="G542" s="399" t="s">
        <v>1113</v>
      </c>
      <c r="H542" s="385" t="s">
        <v>1721</v>
      </c>
    </row>
    <row r="543" spans="1:8">
      <c r="A543" s="368" t="s">
        <v>140</v>
      </c>
      <c r="B543" s="369" t="s">
        <v>1163</v>
      </c>
      <c r="C543" s="377"/>
      <c r="D543" s="377"/>
      <c r="E543" s="370"/>
      <c r="F543" s="419" t="s">
        <v>1292</v>
      </c>
      <c r="G543" s="399" t="s">
        <v>284</v>
      </c>
      <c r="H543" s="374"/>
    </row>
    <row r="544" spans="1:8">
      <c r="A544" s="368" t="s">
        <v>140</v>
      </c>
      <c r="B544" s="369" t="s">
        <v>1089</v>
      </c>
      <c r="C544" s="370"/>
      <c r="D544" s="370"/>
      <c r="E544" s="371"/>
      <c r="F544" s="380" t="s">
        <v>1293</v>
      </c>
      <c r="G544" s="399" t="s">
        <v>44</v>
      </c>
      <c r="H544" s="592"/>
    </row>
    <row r="545" spans="1:8">
      <c r="A545" s="368" t="s">
        <v>867</v>
      </c>
      <c r="B545" s="369" t="s">
        <v>768</v>
      </c>
      <c r="C545" s="370"/>
      <c r="D545" s="376"/>
      <c r="E545" s="371"/>
      <c r="F545" s="380" t="s">
        <v>1295</v>
      </c>
      <c r="G545" s="399" t="s">
        <v>1061</v>
      </c>
      <c r="H545" s="374"/>
    </row>
    <row r="546" spans="1:8">
      <c r="A546" s="368" t="s">
        <v>10</v>
      </c>
      <c r="B546" s="369" t="s">
        <v>985</v>
      </c>
      <c r="C546" s="377"/>
      <c r="D546" s="376"/>
      <c r="E546" s="371"/>
      <c r="F546" s="380" t="s">
        <v>1296</v>
      </c>
      <c r="G546" s="399" t="s">
        <v>1119</v>
      </c>
      <c r="H546" s="374"/>
    </row>
    <row r="547" spans="1:8">
      <c r="A547" s="368" t="s">
        <v>867</v>
      </c>
      <c r="B547" s="369" t="s">
        <v>285</v>
      </c>
      <c r="C547" s="377"/>
      <c r="D547" s="376"/>
      <c r="E547" s="371"/>
      <c r="F547" s="380" t="s">
        <v>1639</v>
      </c>
      <c r="G547" s="399" t="s">
        <v>1079</v>
      </c>
      <c r="H547" s="661"/>
    </row>
    <row r="548" spans="1:8">
      <c r="A548" s="368" t="s">
        <v>867</v>
      </c>
      <c r="B548" s="369" t="s">
        <v>775</v>
      </c>
      <c r="C548" s="377"/>
      <c r="D548" s="408"/>
      <c r="E548" s="378"/>
      <c r="F548" s="419" t="s">
        <v>1297</v>
      </c>
      <c r="G548" s="399" t="s">
        <v>872</v>
      </c>
      <c r="H548" s="427"/>
    </row>
    <row r="549" spans="1:8" ht="16.5" thickBot="1">
      <c r="A549" s="443"/>
      <c r="B549" s="444"/>
      <c r="C549" s="430"/>
      <c r="D549" s="460"/>
      <c r="E549" s="430"/>
      <c r="F549" s="569"/>
      <c r="G549" s="606"/>
      <c r="H549" s="542"/>
    </row>
    <row r="550" spans="1:8" ht="16.5" thickBot="1">
      <c r="A550" s="820" t="s">
        <v>1159</v>
      </c>
      <c r="B550" s="821"/>
      <c r="C550" s="821"/>
      <c r="D550" s="821"/>
      <c r="E550" s="821"/>
      <c r="F550" s="821"/>
      <c r="G550" s="821"/>
      <c r="H550" s="822"/>
    </row>
    <row r="551" spans="1:8">
      <c r="A551" s="368" t="s">
        <v>6</v>
      </c>
      <c r="B551" s="369" t="s">
        <v>1128</v>
      </c>
      <c r="C551" s="377"/>
      <c r="D551" s="452"/>
      <c r="E551" s="378"/>
      <c r="F551" s="426" t="s">
        <v>1276</v>
      </c>
      <c r="G551" s="375" t="s">
        <v>14</v>
      </c>
      <c r="H551" s="427"/>
    </row>
    <row r="552" spans="1:8">
      <c r="A552" s="368" t="s">
        <v>48</v>
      </c>
      <c r="B552" s="369" t="s">
        <v>291</v>
      </c>
      <c r="C552" s="370"/>
      <c r="D552" s="376"/>
      <c r="E552" s="370"/>
      <c r="F552" s="380" t="s">
        <v>1277</v>
      </c>
      <c r="G552" s="399" t="s">
        <v>14</v>
      </c>
      <c r="H552" s="374"/>
    </row>
    <row r="553" spans="1:8">
      <c r="A553" s="368" t="s">
        <v>10</v>
      </c>
      <c r="B553" s="369" t="s">
        <v>290</v>
      </c>
      <c r="C553" s="377"/>
      <c r="D553" s="408"/>
      <c r="E553" s="378"/>
      <c r="F553" s="380" t="s">
        <v>1278</v>
      </c>
      <c r="G553" s="375" t="s">
        <v>230</v>
      </c>
      <c r="H553" s="374"/>
    </row>
    <row r="554" spans="1:8">
      <c r="A554" s="368" t="s">
        <v>10</v>
      </c>
      <c r="B554" s="369" t="s">
        <v>288</v>
      </c>
      <c r="C554" s="370"/>
      <c r="D554" s="376"/>
      <c r="E554" s="370"/>
      <c r="F554" s="426" t="s">
        <v>1273</v>
      </c>
      <c r="G554" s="375" t="s">
        <v>1697</v>
      </c>
      <c r="H554" s="385"/>
    </row>
    <row r="555" spans="1:8">
      <c r="A555" s="368" t="s">
        <v>12</v>
      </c>
      <c r="B555" s="369" t="s">
        <v>295</v>
      </c>
      <c r="C555" s="370"/>
      <c r="D555" s="376"/>
      <c r="E555" s="370"/>
      <c r="F555" s="380" t="s">
        <v>1699</v>
      </c>
      <c r="G555" s="375" t="s">
        <v>50</v>
      </c>
      <c r="H555" s="385"/>
    </row>
    <row r="556" spans="1:8">
      <c r="A556" s="368" t="s">
        <v>94</v>
      </c>
      <c r="B556" s="381" t="s">
        <v>291</v>
      </c>
      <c r="C556" s="370"/>
      <c r="D556" s="376"/>
      <c r="E556" s="370"/>
      <c r="F556" s="380" t="s">
        <v>1275</v>
      </c>
      <c r="G556" s="375" t="s">
        <v>782</v>
      </c>
      <c r="H556" s="374"/>
    </row>
    <row r="557" spans="1:8" ht="16.5" thickBot="1">
      <c r="A557" s="368" t="s">
        <v>94</v>
      </c>
      <c r="B557" s="369" t="s">
        <v>288</v>
      </c>
      <c r="C557" s="591"/>
      <c r="D557" s="408"/>
      <c r="E557" s="377"/>
      <c r="F557" s="380" t="s">
        <v>1274</v>
      </c>
      <c r="G557" s="375" t="s">
        <v>11</v>
      </c>
      <c r="H557" s="374"/>
    </row>
    <row r="558" spans="1:8" ht="16.5" thickBot="1">
      <c r="A558" s="814" t="s">
        <v>1160</v>
      </c>
      <c r="B558" s="815"/>
      <c r="C558" s="815"/>
      <c r="D558" s="815"/>
      <c r="E558" s="815"/>
      <c r="F558" s="815"/>
      <c r="G558" s="815"/>
      <c r="H558" s="816"/>
    </row>
    <row r="559" spans="1:8" s="442" customFormat="1">
      <c r="A559" s="400" t="s">
        <v>6</v>
      </c>
      <c r="B559" s="401" t="s">
        <v>300</v>
      </c>
      <c r="C559" s="402"/>
      <c r="D559" s="403"/>
      <c r="E559" s="525"/>
      <c r="F559" s="404" t="s">
        <v>1271</v>
      </c>
      <c r="G559" s="454" t="s">
        <v>46</v>
      </c>
      <c r="H559" s="406"/>
    </row>
    <row r="560" spans="1:8" ht="16.5" thickBot="1">
      <c r="A560" s="443" t="s">
        <v>10</v>
      </c>
      <c r="B560" s="513" t="s">
        <v>300</v>
      </c>
      <c r="C560" s="430"/>
      <c r="D560" s="460"/>
      <c r="E560" s="430"/>
      <c r="F560" s="666" t="s">
        <v>1272</v>
      </c>
      <c r="G560" s="432" t="s">
        <v>77</v>
      </c>
      <c r="H560" s="542"/>
    </row>
    <row r="561" spans="1:8" ht="16.5" thickBot="1">
      <c r="A561" s="817" t="s">
        <v>2055</v>
      </c>
      <c r="B561" s="818"/>
      <c r="C561" s="818"/>
      <c r="D561" s="818"/>
      <c r="E561" s="818"/>
      <c r="F561" s="818"/>
      <c r="G561" s="818"/>
      <c r="H561" s="819"/>
    </row>
    <row r="562" spans="1:8">
      <c r="A562" s="400" t="s">
        <v>15</v>
      </c>
      <c r="B562" s="369" t="s">
        <v>302</v>
      </c>
      <c r="D562" s="452" t="s">
        <v>26</v>
      </c>
      <c r="E562" s="456"/>
      <c r="F562" s="404" t="s">
        <v>1270</v>
      </c>
      <c r="G562" s="405" t="s">
        <v>870</v>
      </c>
      <c r="H562" s="747" t="s">
        <v>1715</v>
      </c>
    </row>
    <row r="563" spans="1:8" ht="16.5" thickBot="1">
      <c r="A563" s="594"/>
      <c r="B563" s="756"/>
      <c r="C563" s="615"/>
      <c r="D563" s="615"/>
      <c r="E563" s="757"/>
      <c r="F563" s="662"/>
      <c r="G563" s="758"/>
      <c r="H563" s="759"/>
    </row>
    <row r="564" spans="1:8" s="442" customFormat="1" ht="16.5" thickBot="1">
      <c r="A564" s="814" t="s">
        <v>304</v>
      </c>
      <c r="B564" s="815"/>
      <c r="C564" s="815"/>
      <c r="D564" s="815"/>
      <c r="E564" s="815"/>
      <c r="F564" s="815"/>
      <c r="G564" s="815"/>
      <c r="H564" s="816"/>
    </row>
    <row r="565" spans="1:8">
      <c r="A565" s="368" t="s">
        <v>873</v>
      </c>
      <c r="B565" s="369" t="s">
        <v>305</v>
      </c>
      <c r="C565" s="410"/>
      <c r="D565" s="376" t="s">
        <v>102</v>
      </c>
      <c r="E565" s="482"/>
      <c r="F565" s="426" t="s">
        <v>1261</v>
      </c>
      <c r="G565" s="399" t="s">
        <v>34</v>
      </c>
      <c r="H565" s="374"/>
    </row>
    <row r="566" spans="1:8">
      <c r="A566" s="368" t="s">
        <v>873</v>
      </c>
      <c r="B566" s="369" t="s">
        <v>307</v>
      </c>
      <c r="C566" s="478"/>
      <c r="D566" s="376" t="s">
        <v>102</v>
      </c>
      <c r="E566" s="700"/>
      <c r="F566" s="419" t="s">
        <v>1601</v>
      </c>
      <c r="G566" s="399" t="s">
        <v>34</v>
      </c>
      <c r="H566" s="427"/>
    </row>
    <row r="567" spans="1:8" s="679" customFormat="1">
      <c r="A567" s="368" t="s">
        <v>873</v>
      </c>
      <c r="B567" s="369" t="s">
        <v>1108</v>
      </c>
      <c r="C567" s="760"/>
      <c r="D567" s="436" t="s">
        <v>102</v>
      </c>
      <c r="E567" s="761"/>
      <c r="F567" s="380" t="s">
        <v>1262</v>
      </c>
      <c r="G567" s="399" t="s">
        <v>34</v>
      </c>
      <c r="H567" s="374"/>
    </row>
    <row r="568" spans="1:8">
      <c r="A568" s="368" t="s">
        <v>873</v>
      </c>
      <c r="B568" s="369" t="s">
        <v>311</v>
      </c>
      <c r="C568" s="760"/>
      <c r="D568" s="376" t="s">
        <v>102</v>
      </c>
      <c r="E568" s="761"/>
      <c r="F568" s="380" t="s">
        <v>1263</v>
      </c>
      <c r="G568" s="399" t="s">
        <v>34</v>
      </c>
      <c r="H568" s="374"/>
    </row>
    <row r="569" spans="1:8">
      <c r="A569" s="475" t="s">
        <v>874</v>
      </c>
      <c r="B569" s="409" t="s">
        <v>1185</v>
      </c>
      <c r="C569" s="377"/>
      <c r="D569" s="487" t="s">
        <v>26</v>
      </c>
      <c r="E569" s="620"/>
      <c r="F569" s="380" t="s">
        <v>1267</v>
      </c>
      <c r="G569" s="375" t="s">
        <v>1048</v>
      </c>
      <c r="H569" s="427" t="s">
        <v>1616</v>
      </c>
    </row>
    <row r="570" spans="1:8" s="442" customFormat="1">
      <c r="A570" s="475" t="s">
        <v>874</v>
      </c>
      <c r="B570" s="409" t="s">
        <v>1136</v>
      </c>
      <c r="C570" s="640"/>
      <c r="D570" s="476" t="s">
        <v>26</v>
      </c>
      <c r="E570" s="550"/>
      <c r="F570" s="398" t="s">
        <v>1269</v>
      </c>
      <c r="G570" s="375" t="s">
        <v>6</v>
      </c>
      <c r="H570" s="374"/>
    </row>
    <row r="571" spans="1:8">
      <c r="A571" s="475" t="s">
        <v>874</v>
      </c>
      <c r="B571" s="409" t="s">
        <v>1890</v>
      </c>
      <c r="C571" s="377"/>
      <c r="D571" s="476" t="s">
        <v>26</v>
      </c>
      <c r="E571" s="477"/>
      <c r="F571" s="519" t="s">
        <v>1837</v>
      </c>
      <c r="G571" s="375" t="s">
        <v>20</v>
      </c>
      <c r="H571" s="374" t="s">
        <v>1616</v>
      </c>
    </row>
    <row r="572" spans="1:8">
      <c r="A572" s="368" t="s">
        <v>15</v>
      </c>
      <c r="B572" s="369" t="s">
        <v>305</v>
      </c>
      <c r="C572" s="370"/>
      <c r="D572" s="408" t="s">
        <v>26</v>
      </c>
      <c r="E572" s="370"/>
      <c r="F572" s="426" t="s">
        <v>1266</v>
      </c>
      <c r="G572" s="399" t="s">
        <v>19</v>
      </c>
      <c r="H572" s="753" t="s">
        <v>1649</v>
      </c>
    </row>
    <row r="573" spans="1:8" ht="16.5" thickBot="1">
      <c r="A573" s="420" t="s">
        <v>15</v>
      </c>
      <c r="B573" s="421" t="s">
        <v>309</v>
      </c>
      <c r="C573" s="762"/>
      <c r="D573" s="672" t="s">
        <v>26</v>
      </c>
      <c r="E573" s="422"/>
      <c r="F573" s="423" t="s">
        <v>1264</v>
      </c>
      <c r="G573" s="763" t="s">
        <v>37</v>
      </c>
      <c r="H573" s="675" t="s">
        <v>1710</v>
      </c>
    </row>
    <row r="574" spans="1:8" s="442" customFormat="1" ht="17.25" thickTop="1" thickBot="1">
      <c r="A574" s="808" t="s">
        <v>2041</v>
      </c>
      <c r="B574" s="809"/>
      <c r="C574" s="809"/>
      <c r="D574" s="809"/>
      <c r="E574" s="809"/>
      <c r="F574" s="809"/>
      <c r="G574" s="809"/>
      <c r="H574" s="810"/>
    </row>
    <row r="575" spans="1:8">
      <c r="A575" s="368" t="s">
        <v>15</v>
      </c>
      <c r="B575" s="369" t="s">
        <v>311</v>
      </c>
      <c r="C575" s="377"/>
      <c r="D575" s="408" t="s">
        <v>26</v>
      </c>
      <c r="E575" s="370"/>
      <c r="F575" s="380" t="s">
        <v>1265</v>
      </c>
      <c r="G575" s="399" t="s">
        <v>16</v>
      </c>
      <c r="H575" s="427"/>
    </row>
    <row r="576" spans="1:8" ht="16.5" thickBot="1">
      <c r="A576" s="443" t="s">
        <v>15</v>
      </c>
      <c r="B576" s="513" t="s">
        <v>312</v>
      </c>
      <c r="C576" s="430"/>
      <c r="D576" s="460" t="s">
        <v>26</v>
      </c>
      <c r="E576" s="529"/>
      <c r="F576" s="666" t="s">
        <v>1268</v>
      </c>
      <c r="G576" s="448" t="s">
        <v>37</v>
      </c>
      <c r="H576" s="542" t="s">
        <v>1711</v>
      </c>
    </row>
    <row r="577" spans="1:8" ht="16.5" thickBot="1">
      <c r="A577" s="820" t="s">
        <v>1705</v>
      </c>
      <c r="B577" s="821"/>
      <c r="C577" s="821"/>
      <c r="D577" s="821"/>
      <c r="E577" s="821"/>
      <c r="F577" s="821"/>
      <c r="G577" s="821"/>
      <c r="H577" s="822"/>
    </row>
    <row r="578" spans="1:8" s="442" customFormat="1">
      <c r="A578" s="368" t="s">
        <v>6</v>
      </c>
      <c r="B578" s="381" t="s">
        <v>314</v>
      </c>
      <c r="C578" s="378"/>
      <c r="D578" s="452"/>
      <c r="E578" s="378"/>
      <c r="F578" s="404" t="s">
        <v>1257</v>
      </c>
      <c r="G578" s="399" t="s">
        <v>898</v>
      </c>
      <c r="H578" s="546"/>
    </row>
    <row r="579" spans="1:8" s="442" customFormat="1">
      <c r="A579" s="368" t="s">
        <v>48</v>
      </c>
      <c r="B579" s="369" t="s">
        <v>314</v>
      </c>
      <c r="C579" s="370"/>
      <c r="D579" s="408"/>
      <c r="E579" s="377"/>
      <c r="F579" s="380" t="s">
        <v>1258</v>
      </c>
      <c r="G579" s="399" t="s">
        <v>50</v>
      </c>
      <c r="H579" s="427"/>
    </row>
    <row r="580" spans="1:8" s="442" customFormat="1">
      <c r="A580" s="368" t="s">
        <v>867</v>
      </c>
      <c r="B580" s="369" t="s">
        <v>314</v>
      </c>
      <c r="C580" s="378"/>
      <c r="D580" s="408"/>
      <c r="E580" s="377"/>
      <c r="F580" s="380" t="s">
        <v>1259</v>
      </c>
      <c r="G580" s="375" t="s">
        <v>421</v>
      </c>
      <c r="H580" s="427"/>
    </row>
    <row r="581" spans="1:8" s="442" customFormat="1" ht="16.5" thickBot="1">
      <c r="A581" s="443" t="s">
        <v>871</v>
      </c>
      <c r="B581" s="513" t="s">
        <v>314</v>
      </c>
      <c r="C581" s="430"/>
      <c r="D581" s="460"/>
      <c r="E581" s="430"/>
      <c r="F581" s="666" t="s">
        <v>1260</v>
      </c>
      <c r="G581" s="448" t="s">
        <v>50</v>
      </c>
      <c r="H581" s="542"/>
    </row>
    <row r="582" spans="1:8" ht="16.5" thickBot="1">
      <c r="A582" s="808" t="s">
        <v>317</v>
      </c>
      <c r="B582" s="809"/>
      <c r="C582" s="809"/>
      <c r="D582" s="809"/>
      <c r="E582" s="809"/>
      <c r="F582" s="809"/>
      <c r="G582" s="809"/>
      <c r="H582" s="810"/>
    </row>
    <row r="583" spans="1:8">
      <c r="A583" s="368" t="s">
        <v>78</v>
      </c>
      <c r="B583" s="369" t="s">
        <v>79</v>
      </c>
      <c r="C583" s="377"/>
      <c r="D583" s="376" t="s">
        <v>102</v>
      </c>
      <c r="E583" s="370"/>
      <c r="F583" s="380" t="s">
        <v>1718</v>
      </c>
      <c r="G583" s="399" t="s">
        <v>18</v>
      </c>
      <c r="H583" s="427" t="s">
        <v>628</v>
      </c>
    </row>
    <row r="584" spans="1:8">
      <c r="A584" s="368" t="s">
        <v>220</v>
      </c>
      <c r="B584" s="369" t="s">
        <v>1812</v>
      </c>
      <c r="C584" s="377"/>
      <c r="D584" s="376" t="s">
        <v>102</v>
      </c>
      <c r="E584" s="370"/>
      <c r="F584" s="380" t="s">
        <v>1813</v>
      </c>
      <c r="G584" s="399" t="s">
        <v>91</v>
      </c>
      <c r="H584" s="427"/>
    </row>
    <row r="585" spans="1:8">
      <c r="A585" s="368" t="s">
        <v>33</v>
      </c>
      <c r="B585" s="369" t="s">
        <v>318</v>
      </c>
      <c r="C585" s="370"/>
      <c r="D585" s="376" t="s">
        <v>967</v>
      </c>
      <c r="E585" s="370"/>
      <c r="F585" s="419" t="s">
        <v>1252</v>
      </c>
      <c r="G585" s="399" t="s">
        <v>320</v>
      </c>
      <c r="H585" s="427"/>
    </row>
    <row r="586" spans="1:8">
      <c r="A586" s="368" t="s">
        <v>15</v>
      </c>
      <c r="B586" s="369" t="s">
        <v>328</v>
      </c>
      <c r="C586" s="378"/>
      <c r="D586" s="436" t="s">
        <v>26</v>
      </c>
      <c r="E586" s="371"/>
      <c r="F586" s="380" t="s">
        <v>1968</v>
      </c>
      <c r="G586" s="399" t="s">
        <v>17</v>
      </c>
      <c r="H586" s="374"/>
    </row>
    <row r="587" spans="1:8">
      <c r="A587" s="368" t="s">
        <v>15</v>
      </c>
      <c r="B587" s="369" t="s">
        <v>1966</v>
      </c>
      <c r="C587" s="377"/>
      <c r="D587" s="376" t="s">
        <v>26</v>
      </c>
      <c r="E587" s="370"/>
      <c r="F587" s="380" t="s">
        <v>1969</v>
      </c>
      <c r="G587" s="399" t="s">
        <v>18</v>
      </c>
      <c r="H587" s="374"/>
    </row>
    <row r="588" spans="1:8">
      <c r="A588" s="368" t="s">
        <v>15</v>
      </c>
      <c r="B588" s="369" t="s">
        <v>1137</v>
      </c>
      <c r="C588" s="377"/>
      <c r="D588" s="376" t="s">
        <v>26</v>
      </c>
      <c r="E588" s="370"/>
      <c r="F588" s="380" t="s">
        <v>1253</v>
      </c>
      <c r="G588" s="399" t="s">
        <v>22</v>
      </c>
      <c r="H588" s="374"/>
    </row>
    <row r="589" spans="1:8">
      <c r="A589" s="368" t="s">
        <v>15</v>
      </c>
      <c r="B589" s="369" t="s">
        <v>331</v>
      </c>
      <c r="C589" s="377"/>
      <c r="D589" s="376" t="s">
        <v>26</v>
      </c>
      <c r="E589" s="370"/>
      <c r="F589" s="419" t="s">
        <v>1970</v>
      </c>
      <c r="G589" s="399" t="s">
        <v>25</v>
      </c>
      <c r="H589" s="427"/>
    </row>
    <row r="590" spans="1:8">
      <c r="A590" s="368" t="s">
        <v>15</v>
      </c>
      <c r="B590" s="369" t="s">
        <v>1967</v>
      </c>
      <c r="C590" s="377"/>
      <c r="D590" s="376" t="s">
        <v>26</v>
      </c>
      <c r="E590" s="370"/>
      <c r="F590" s="419" t="s">
        <v>1971</v>
      </c>
      <c r="G590" s="399" t="s">
        <v>18</v>
      </c>
      <c r="H590" s="427"/>
    </row>
    <row r="591" spans="1:8">
      <c r="A591" s="368" t="s">
        <v>140</v>
      </c>
      <c r="B591" s="369" t="s">
        <v>1137</v>
      </c>
      <c r="C591" s="377"/>
      <c r="D591" s="408"/>
      <c r="E591" s="370"/>
      <c r="F591" s="419" t="s">
        <v>1254</v>
      </c>
      <c r="G591" s="399" t="s">
        <v>1032</v>
      </c>
      <c r="H591" s="441"/>
    </row>
    <row r="592" spans="1:8">
      <c r="A592" s="368" t="s">
        <v>140</v>
      </c>
      <c r="B592" s="369" t="s">
        <v>327</v>
      </c>
      <c r="C592" s="370"/>
      <c r="D592" s="376"/>
      <c r="E592" s="378"/>
      <c r="F592" s="380" t="s">
        <v>1878</v>
      </c>
      <c r="G592" s="399" t="s">
        <v>149</v>
      </c>
      <c r="H592" s="619"/>
    </row>
    <row r="593" spans="1:8">
      <c r="A593" s="368" t="s">
        <v>140</v>
      </c>
      <c r="B593" s="369" t="s">
        <v>328</v>
      </c>
      <c r="C593" s="370"/>
      <c r="D593" s="376"/>
      <c r="E593" s="370"/>
      <c r="F593" s="398" t="s">
        <v>1255</v>
      </c>
      <c r="G593" s="399" t="s">
        <v>1921</v>
      </c>
      <c r="H593" s="619"/>
    </row>
    <row r="594" spans="1:8">
      <c r="A594" s="368" t="s">
        <v>140</v>
      </c>
      <c r="B594" s="369" t="s">
        <v>331</v>
      </c>
      <c r="C594" s="377"/>
      <c r="D594" s="408"/>
      <c r="E594" s="377"/>
      <c r="F594" s="398" t="s">
        <v>2030</v>
      </c>
      <c r="G594" s="399" t="s">
        <v>23</v>
      </c>
      <c r="H594" s="441"/>
    </row>
    <row r="595" spans="1:8">
      <c r="A595" s="368" t="s">
        <v>48</v>
      </c>
      <c r="B595" s="369" t="s">
        <v>328</v>
      </c>
      <c r="C595" s="377"/>
      <c r="D595" s="408"/>
      <c r="E595" s="377"/>
      <c r="F595" s="380" t="s">
        <v>1688</v>
      </c>
      <c r="G595" s="399" t="s">
        <v>503</v>
      </c>
      <c r="H595" s="427"/>
    </row>
    <row r="596" spans="1:8">
      <c r="A596" s="368" t="s">
        <v>10</v>
      </c>
      <c r="B596" s="369" t="s">
        <v>327</v>
      </c>
      <c r="C596" s="370"/>
      <c r="D596" s="376"/>
      <c r="E596" s="370"/>
      <c r="F596" s="398" t="s">
        <v>1256</v>
      </c>
      <c r="G596" s="399" t="s">
        <v>938</v>
      </c>
      <c r="H596" s="374"/>
    </row>
    <row r="597" spans="1:8">
      <c r="A597" s="368" t="s">
        <v>10</v>
      </c>
      <c r="B597" s="369" t="s">
        <v>331</v>
      </c>
      <c r="C597" s="370"/>
      <c r="D597" s="376"/>
      <c r="E597" s="370"/>
      <c r="F597" s="398" t="s">
        <v>1811</v>
      </c>
      <c r="G597" s="399" t="s">
        <v>287</v>
      </c>
      <c r="H597" s="374"/>
    </row>
    <row r="598" spans="1:8" ht="16.5" thickBot="1">
      <c r="A598" s="368"/>
      <c r="B598" s="444"/>
      <c r="C598" s="430"/>
      <c r="D598" s="460"/>
      <c r="E598" s="755"/>
      <c r="F598" s="706"/>
      <c r="G598" s="589"/>
      <c r="H598" s="542"/>
    </row>
    <row r="599" spans="1:8" ht="16.5" thickBot="1">
      <c r="A599" s="814" t="s">
        <v>820</v>
      </c>
      <c r="B599" s="815"/>
      <c r="C599" s="815"/>
      <c r="D599" s="815"/>
      <c r="E599" s="815"/>
      <c r="F599" s="815"/>
      <c r="G599" s="815"/>
      <c r="H599" s="816"/>
    </row>
    <row r="600" spans="1:8" s="397" customFormat="1" ht="16.5" thickBot="1">
      <c r="A600" s="475" t="s">
        <v>874</v>
      </c>
      <c r="B600" s="483" t="s">
        <v>1098</v>
      </c>
      <c r="C600" s="489"/>
      <c r="D600" s="476" t="s">
        <v>26</v>
      </c>
      <c r="E600" s="489"/>
      <c r="F600" s="491" t="s">
        <v>1313</v>
      </c>
      <c r="G600" s="485" t="s">
        <v>875</v>
      </c>
      <c r="H600" s="486" t="s">
        <v>1616</v>
      </c>
    </row>
    <row r="601" spans="1:8" ht="16.5" thickBot="1">
      <c r="A601" s="814" t="s">
        <v>333</v>
      </c>
      <c r="B601" s="815"/>
      <c r="C601" s="815"/>
      <c r="D601" s="815"/>
      <c r="E601" s="815"/>
      <c r="F601" s="815"/>
      <c r="G601" s="815"/>
      <c r="H601" s="816"/>
    </row>
    <row r="602" spans="1:8">
      <c r="A602" s="368" t="s">
        <v>15</v>
      </c>
      <c r="B602" s="369" t="s">
        <v>338</v>
      </c>
      <c r="C602" s="370"/>
      <c r="D602" s="452" t="s">
        <v>26</v>
      </c>
      <c r="E602" s="495"/>
      <c r="F602" s="380" t="s">
        <v>2031</v>
      </c>
      <c r="G602" s="375" t="s">
        <v>25</v>
      </c>
      <c r="H602" s="414"/>
    </row>
    <row r="603" spans="1:8" s="442" customFormat="1">
      <c r="A603" s="594" t="s">
        <v>15</v>
      </c>
      <c r="B603" s="595" t="s">
        <v>1564</v>
      </c>
      <c r="C603" s="615"/>
      <c r="D603" s="596" t="s">
        <v>26</v>
      </c>
      <c r="E603" s="764"/>
      <c r="F603" s="716" t="s">
        <v>1563</v>
      </c>
      <c r="G603" s="663" t="s">
        <v>60</v>
      </c>
      <c r="H603" s="765" t="s">
        <v>1883</v>
      </c>
    </row>
    <row r="604" spans="1:8">
      <c r="A604" s="368" t="s">
        <v>6</v>
      </c>
      <c r="B604" s="369" t="s">
        <v>338</v>
      </c>
      <c r="C604" s="370"/>
      <c r="D604" s="378"/>
      <c r="E604" s="495"/>
      <c r="F604" s="380" t="s">
        <v>1243</v>
      </c>
      <c r="G604" s="375" t="s">
        <v>175</v>
      </c>
      <c r="H604" s="414"/>
    </row>
    <row r="605" spans="1:8">
      <c r="A605" s="368" t="s">
        <v>6</v>
      </c>
      <c r="B605" s="369" t="s">
        <v>334</v>
      </c>
      <c r="C605" s="377"/>
      <c r="D605" s="376"/>
      <c r="E605" s="370"/>
      <c r="F605" s="419" t="s">
        <v>1244</v>
      </c>
      <c r="G605" s="375" t="s">
        <v>175</v>
      </c>
      <c r="H605" s="374"/>
    </row>
    <row r="606" spans="1:8">
      <c r="A606" s="368" t="s">
        <v>6</v>
      </c>
      <c r="B606" s="369" t="s">
        <v>1169</v>
      </c>
      <c r="C606" s="377"/>
      <c r="D606" s="376"/>
      <c r="E606" s="370"/>
      <c r="F606" s="419" t="s">
        <v>1719</v>
      </c>
      <c r="G606" s="375" t="s">
        <v>21</v>
      </c>
      <c r="H606" s="374"/>
    </row>
    <row r="607" spans="1:8">
      <c r="A607" s="368" t="s">
        <v>6</v>
      </c>
      <c r="B607" s="369" t="s">
        <v>336</v>
      </c>
      <c r="C607" s="377"/>
      <c r="D607" s="408"/>
      <c r="E607" s="377"/>
      <c r="F607" s="419" t="s">
        <v>1246</v>
      </c>
      <c r="G607" s="399" t="s">
        <v>14</v>
      </c>
      <c r="H607" s="427"/>
    </row>
    <row r="608" spans="1:8">
      <c r="A608" s="368" t="s">
        <v>140</v>
      </c>
      <c r="B608" s="369" t="s">
        <v>340</v>
      </c>
      <c r="C608" s="377"/>
      <c r="D608" s="376"/>
      <c r="E608" s="370"/>
      <c r="F608" s="419" t="s">
        <v>1585</v>
      </c>
      <c r="G608" s="399" t="s">
        <v>149</v>
      </c>
      <c r="H608" s="427"/>
    </row>
    <row r="609" spans="1:8" s="442" customFormat="1">
      <c r="A609" s="594" t="s">
        <v>140</v>
      </c>
      <c r="B609" s="595" t="s">
        <v>957</v>
      </c>
      <c r="C609" s="596"/>
      <c r="D609" s="597"/>
      <c r="E609" s="597"/>
      <c r="F609" s="665" t="s">
        <v>1245</v>
      </c>
      <c r="G609" s="600" t="s">
        <v>891</v>
      </c>
      <c r="H609" s="601" t="s">
        <v>1883</v>
      </c>
    </row>
    <row r="610" spans="1:8">
      <c r="A610" s="368" t="s">
        <v>867</v>
      </c>
      <c r="B610" s="369" t="s">
        <v>338</v>
      </c>
      <c r="C610" s="377"/>
      <c r="D610" s="408"/>
      <c r="E610" s="377"/>
      <c r="F610" s="426" t="s">
        <v>1247</v>
      </c>
      <c r="G610" s="399" t="s">
        <v>703</v>
      </c>
      <c r="H610" s="427"/>
    </row>
    <row r="611" spans="1:8">
      <c r="A611" s="368" t="s">
        <v>867</v>
      </c>
      <c r="B611" s="369" t="s">
        <v>334</v>
      </c>
      <c r="C611" s="370"/>
      <c r="D611" s="376"/>
      <c r="E611" s="377"/>
      <c r="F611" s="419" t="s">
        <v>1248</v>
      </c>
      <c r="G611" s="399" t="s">
        <v>50</v>
      </c>
      <c r="H611" s="427" t="s">
        <v>1028</v>
      </c>
    </row>
    <row r="612" spans="1:8" s="442" customFormat="1">
      <c r="A612" s="368" t="s">
        <v>867</v>
      </c>
      <c r="B612" s="369" t="s">
        <v>817</v>
      </c>
      <c r="C612" s="378"/>
      <c r="D612" s="436"/>
      <c r="E612" s="370"/>
      <c r="F612" s="380" t="s">
        <v>1249</v>
      </c>
      <c r="G612" s="399" t="s">
        <v>50</v>
      </c>
      <c r="H612" s="619"/>
    </row>
    <row r="613" spans="1:8" s="442" customFormat="1">
      <c r="A613" s="368" t="s">
        <v>10</v>
      </c>
      <c r="B613" s="369" t="s">
        <v>336</v>
      </c>
      <c r="C613" s="370"/>
      <c r="D613" s="376"/>
      <c r="E613" s="378"/>
      <c r="F613" s="380" t="s">
        <v>1250</v>
      </c>
      <c r="G613" s="375" t="s">
        <v>50</v>
      </c>
      <c r="H613" s="619"/>
    </row>
    <row r="614" spans="1:8">
      <c r="A614" s="368" t="s">
        <v>867</v>
      </c>
      <c r="B614" s="369" t="s">
        <v>918</v>
      </c>
      <c r="C614" s="378"/>
      <c r="D614" s="452"/>
      <c r="E614" s="370"/>
      <c r="F614" s="419" t="s">
        <v>1251</v>
      </c>
      <c r="G614" s="375" t="s">
        <v>50</v>
      </c>
      <c r="H614" s="592" t="s">
        <v>1028</v>
      </c>
    </row>
    <row r="615" spans="1:8" ht="16.5" thickBot="1">
      <c r="A615" s="443"/>
      <c r="B615" s="513"/>
      <c r="C615" s="430"/>
      <c r="D615" s="460"/>
      <c r="E615" s="588"/>
      <c r="F615" s="569"/>
      <c r="H615" s="542"/>
    </row>
    <row r="616" spans="1:8" ht="16.5" thickBot="1">
      <c r="A616" s="815" t="s">
        <v>930</v>
      </c>
      <c r="B616" s="815"/>
      <c r="C616" s="815"/>
      <c r="D616" s="815"/>
      <c r="E616" s="815"/>
      <c r="F616" s="815"/>
      <c r="G616" s="815"/>
      <c r="H616" s="816"/>
    </row>
    <row r="617" spans="1:8" s="415" customFormat="1">
      <c r="A617" s="368" t="s">
        <v>873</v>
      </c>
      <c r="B617" s="534" t="s">
        <v>1034</v>
      </c>
      <c r="C617" s="535"/>
      <c r="D617" s="536" t="s">
        <v>102</v>
      </c>
      <c r="E617" s="537"/>
      <c r="F617" s="766" t="s">
        <v>1775</v>
      </c>
      <c r="G617" s="537" t="s">
        <v>1676</v>
      </c>
      <c r="H617" s="374" t="s">
        <v>1918</v>
      </c>
    </row>
    <row r="618" spans="1:8" s="415" customFormat="1">
      <c r="A618" s="368" t="s">
        <v>874</v>
      </c>
      <c r="B618" s="409" t="s">
        <v>1814</v>
      </c>
      <c r="C618" s="411"/>
      <c r="D618" s="767" t="s">
        <v>26</v>
      </c>
      <c r="E618" s="411"/>
      <c r="F618" s="412" t="s">
        <v>1815</v>
      </c>
      <c r="G618" s="413" t="s">
        <v>1752</v>
      </c>
      <c r="H618" s="374" t="s">
        <v>1918</v>
      </c>
    </row>
    <row r="619" spans="1:8" s="442" customFormat="1">
      <c r="A619" s="594" t="s">
        <v>874</v>
      </c>
      <c r="B619" s="595" t="s">
        <v>1034</v>
      </c>
      <c r="C619" s="596"/>
      <c r="D619" s="597" t="s">
        <v>26</v>
      </c>
      <c r="E619" s="596"/>
      <c r="F619" s="768" t="s">
        <v>1239</v>
      </c>
      <c r="G619" s="600" t="s">
        <v>44</v>
      </c>
      <c r="H619" s="601" t="s">
        <v>2034</v>
      </c>
    </row>
    <row r="620" spans="1:8">
      <c r="A620" s="368" t="s">
        <v>140</v>
      </c>
      <c r="B620" s="381" t="s">
        <v>1594</v>
      </c>
      <c r="C620" s="371"/>
      <c r="D620" s="436"/>
      <c r="E620" s="371"/>
      <c r="F620" s="384" t="s">
        <v>1240</v>
      </c>
      <c r="G620" s="399" t="s">
        <v>188</v>
      </c>
      <c r="H620" s="374" t="s">
        <v>1918</v>
      </c>
    </row>
    <row r="621" spans="1:8">
      <c r="A621" s="368" t="s">
        <v>140</v>
      </c>
      <c r="B621" s="381" t="s">
        <v>2032</v>
      </c>
      <c r="C621" s="371"/>
      <c r="D621" s="436"/>
      <c r="E621" s="371"/>
      <c r="F621" s="384" t="s">
        <v>2033</v>
      </c>
      <c r="G621" s="399" t="s">
        <v>2035</v>
      </c>
      <c r="H621" s="374" t="s">
        <v>1918</v>
      </c>
    </row>
    <row r="622" spans="1:8">
      <c r="A622" s="368" t="s">
        <v>6</v>
      </c>
      <c r="B622" s="381" t="s">
        <v>1191</v>
      </c>
      <c r="C622" s="371"/>
      <c r="D622" s="371"/>
      <c r="E622" s="371"/>
      <c r="F622" s="384" t="s">
        <v>1241</v>
      </c>
      <c r="G622" s="399" t="s">
        <v>149</v>
      </c>
      <c r="H622" s="374" t="s">
        <v>1918</v>
      </c>
    </row>
    <row r="623" spans="1:8">
      <c r="A623" s="368" t="s">
        <v>47</v>
      </c>
      <c r="B623" s="369" t="s">
        <v>824</v>
      </c>
      <c r="C623" s="370"/>
      <c r="D623" s="376"/>
      <c r="E623" s="377"/>
      <c r="F623" s="380" t="s">
        <v>1242</v>
      </c>
      <c r="G623" s="399" t="s">
        <v>190</v>
      </c>
      <c r="H623" s="374" t="s">
        <v>1918</v>
      </c>
    </row>
    <row r="624" spans="1:8">
      <c r="A624" s="368" t="s">
        <v>10</v>
      </c>
      <c r="B624" s="381" t="s">
        <v>1191</v>
      </c>
      <c r="C624" s="371"/>
      <c r="D624" s="371"/>
      <c r="E624" s="377"/>
      <c r="F624" s="384" t="s">
        <v>1919</v>
      </c>
      <c r="G624" s="399" t="s">
        <v>979</v>
      </c>
      <c r="H624" s="374" t="s">
        <v>1918</v>
      </c>
    </row>
    <row r="625" spans="1:8" ht="16.5" thickBot="1">
      <c r="A625" s="368"/>
      <c r="C625" s="430"/>
      <c r="D625" s="430"/>
      <c r="E625" s="430"/>
      <c r="F625" s="769"/>
      <c r="G625" s="770"/>
      <c r="H625" s="542"/>
    </row>
    <row r="626" spans="1:8" s="442" customFormat="1" ht="16.5" thickBot="1">
      <c r="A626" s="811" t="s">
        <v>1635</v>
      </c>
      <c r="B626" s="812"/>
      <c r="C626" s="812"/>
      <c r="D626" s="812"/>
      <c r="E626" s="812"/>
      <c r="F626" s="812"/>
      <c r="G626" s="812"/>
      <c r="H626" s="813"/>
    </row>
    <row r="627" spans="1:8">
      <c r="A627" s="400" t="s">
        <v>6</v>
      </c>
      <c r="B627" s="401" t="s">
        <v>341</v>
      </c>
      <c r="C627" s="402"/>
      <c r="D627" s="526"/>
      <c r="E627" s="402"/>
      <c r="F627" s="653" t="s">
        <v>1237</v>
      </c>
      <c r="G627" s="454" t="s">
        <v>23</v>
      </c>
      <c r="H627" s="406"/>
    </row>
    <row r="628" spans="1:8">
      <c r="A628" s="368" t="s">
        <v>47</v>
      </c>
      <c r="B628" s="369" t="s">
        <v>341</v>
      </c>
      <c r="C628" s="377"/>
      <c r="D628" s="452"/>
      <c r="E628" s="377"/>
      <c r="F628" s="419" t="s">
        <v>1236</v>
      </c>
      <c r="G628" s="375" t="s">
        <v>235</v>
      </c>
      <c r="H628" s="427"/>
    </row>
    <row r="629" spans="1:8">
      <c r="A629" s="368" t="s">
        <v>10</v>
      </c>
      <c r="B629" s="369" t="s">
        <v>341</v>
      </c>
      <c r="C629" s="370"/>
      <c r="D629" s="376"/>
      <c r="E629" s="370"/>
      <c r="F629" s="380" t="s">
        <v>1694</v>
      </c>
      <c r="G629" s="375" t="s">
        <v>185</v>
      </c>
      <c r="H629" s="374"/>
    </row>
    <row r="630" spans="1:8">
      <c r="A630" s="368" t="s">
        <v>871</v>
      </c>
      <c r="B630" s="369" t="s">
        <v>341</v>
      </c>
      <c r="C630" s="696"/>
      <c r="D630" s="376"/>
      <c r="E630" s="377"/>
      <c r="F630" s="419" t="s">
        <v>1238</v>
      </c>
      <c r="G630" s="375" t="s">
        <v>299</v>
      </c>
      <c r="H630" s="427"/>
    </row>
    <row r="631" spans="1:8" ht="16.5" thickBot="1">
      <c r="A631" s="443"/>
      <c r="B631" s="444"/>
      <c r="C631" s="430"/>
      <c r="D631" s="460"/>
      <c r="E631" s="430"/>
      <c r="F631" s="569"/>
      <c r="G631" s="771"/>
      <c r="H631" s="542"/>
    </row>
    <row r="632" spans="1:8" ht="16.5" thickBot="1">
      <c r="A632" s="808" t="s">
        <v>968</v>
      </c>
      <c r="B632" s="809"/>
      <c r="C632" s="809"/>
      <c r="D632" s="809"/>
      <c r="E632" s="809"/>
      <c r="F632" s="809"/>
      <c r="G632" s="809"/>
      <c r="H632" s="810"/>
    </row>
    <row r="633" spans="1:8">
      <c r="A633" s="400" t="s">
        <v>874</v>
      </c>
      <c r="B633" s="369" t="s">
        <v>982</v>
      </c>
      <c r="C633" s="377"/>
      <c r="D633" s="526" t="s">
        <v>26</v>
      </c>
      <c r="E633" s="525"/>
      <c r="F633" s="404" t="s">
        <v>1703</v>
      </c>
      <c r="G633" s="375" t="s">
        <v>60</v>
      </c>
      <c r="H633" s="427" t="s">
        <v>628</v>
      </c>
    </row>
    <row r="634" spans="1:8">
      <c r="A634" s="368" t="s">
        <v>140</v>
      </c>
      <c r="B634" s="369" t="s">
        <v>970</v>
      </c>
      <c r="C634" s="370"/>
      <c r="D634" s="452"/>
      <c r="E634" s="378"/>
      <c r="F634" s="426" t="s">
        <v>1230</v>
      </c>
      <c r="G634" s="375" t="s">
        <v>23</v>
      </c>
      <c r="H634" s="427"/>
    </row>
    <row r="635" spans="1:8">
      <c r="A635" s="368" t="s">
        <v>140</v>
      </c>
      <c r="B635" s="369" t="s">
        <v>1129</v>
      </c>
      <c r="C635" s="378"/>
      <c r="D635" s="370"/>
      <c r="E635" s="370"/>
      <c r="F635" s="380" t="s">
        <v>1232</v>
      </c>
      <c r="G635" s="375" t="s">
        <v>45</v>
      </c>
      <c r="H635" s="374"/>
    </row>
    <row r="636" spans="1:8" ht="16.5" thickBot="1">
      <c r="A636" s="420" t="s">
        <v>47</v>
      </c>
      <c r="B636" s="421" t="s">
        <v>982</v>
      </c>
      <c r="C636" s="422"/>
      <c r="D636" s="422"/>
      <c r="E636" s="422"/>
      <c r="F636" s="423" t="s">
        <v>1879</v>
      </c>
      <c r="G636" s="424" t="s">
        <v>14</v>
      </c>
      <c r="H636" s="425"/>
    </row>
    <row r="637" spans="1:8" ht="17.25" thickTop="1" thickBot="1">
      <c r="A637" s="808" t="s">
        <v>2042</v>
      </c>
      <c r="B637" s="809"/>
      <c r="C637" s="809"/>
      <c r="D637" s="809"/>
      <c r="E637" s="809"/>
      <c r="F637" s="809"/>
      <c r="G637" s="809"/>
      <c r="H637" s="810"/>
    </row>
    <row r="638" spans="1:8" s="442" customFormat="1">
      <c r="A638" s="368" t="s">
        <v>867</v>
      </c>
      <c r="B638" s="369" t="s">
        <v>970</v>
      </c>
      <c r="C638" s="377"/>
      <c r="D638" s="408"/>
      <c r="E638" s="377"/>
      <c r="F638" s="426" t="s">
        <v>1234</v>
      </c>
      <c r="G638" s="375" t="s">
        <v>956</v>
      </c>
      <c r="H638" s="427"/>
    </row>
    <row r="639" spans="1:8" s="397" customFormat="1">
      <c r="A639" s="368" t="s">
        <v>867</v>
      </c>
      <c r="B639" s="369" t="s">
        <v>996</v>
      </c>
      <c r="C639" s="370"/>
      <c r="D639" s="376"/>
      <c r="E639" s="370"/>
      <c r="F639" s="380" t="s">
        <v>1231</v>
      </c>
      <c r="G639" s="399" t="s">
        <v>11</v>
      </c>
      <c r="H639" s="374"/>
    </row>
    <row r="640" spans="1:8" s="442" customFormat="1">
      <c r="A640" s="368" t="s">
        <v>12</v>
      </c>
      <c r="B640" s="369" t="s">
        <v>982</v>
      </c>
      <c r="C640" s="377"/>
      <c r="D640" s="408"/>
      <c r="E640" s="378"/>
      <c r="F640" s="380" t="s">
        <v>1235</v>
      </c>
      <c r="G640" s="375" t="s">
        <v>1193</v>
      </c>
      <c r="H640" s="592"/>
    </row>
    <row r="641" spans="1:8" s="379" customFormat="1">
      <c r="A641" s="368" t="s">
        <v>893</v>
      </c>
      <c r="B641" s="369" t="s">
        <v>982</v>
      </c>
      <c r="C641" s="377"/>
      <c r="D641" s="408"/>
      <c r="E641" s="377"/>
      <c r="F641" s="426" t="s">
        <v>1583</v>
      </c>
      <c r="G641" s="375" t="s">
        <v>1582</v>
      </c>
      <c r="H641" s="427"/>
    </row>
    <row r="642" spans="1:8" s="379" customFormat="1" ht="16.5" thickBot="1">
      <c r="A642" s="443"/>
      <c r="B642" s="513"/>
      <c r="C642" s="430"/>
      <c r="D642" s="460"/>
      <c r="E642" s="430"/>
      <c r="F642" s="569"/>
      <c r="G642" s="772"/>
      <c r="H642" s="542"/>
    </row>
    <row r="643" spans="1:8" s="379" customFormat="1" ht="16.5" thickBot="1">
      <c r="A643" s="820" t="s">
        <v>1171</v>
      </c>
      <c r="B643" s="821"/>
      <c r="C643" s="821"/>
      <c r="D643" s="821"/>
      <c r="E643" s="821"/>
      <c r="F643" s="821"/>
      <c r="G643" s="821"/>
      <c r="H643" s="822"/>
    </row>
    <row r="644" spans="1:8" s="379" customFormat="1">
      <c r="A644" s="400" t="s">
        <v>6</v>
      </c>
      <c r="B644" s="401" t="s">
        <v>345</v>
      </c>
      <c r="C644" s="402"/>
      <c r="D644" s="526"/>
      <c r="E644" s="402"/>
      <c r="F644" s="653" t="s">
        <v>1226</v>
      </c>
      <c r="G644" s="454" t="s">
        <v>50</v>
      </c>
      <c r="H644" s="406"/>
    </row>
    <row r="645" spans="1:8" s="773" customFormat="1">
      <c r="A645" s="368" t="s">
        <v>10</v>
      </c>
      <c r="B645" s="369" t="s">
        <v>345</v>
      </c>
      <c r="C645" s="370"/>
      <c r="D645" s="436"/>
      <c r="E645" s="370"/>
      <c r="F645" s="380" t="s">
        <v>1229</v>
      </c>
      <c r="G645" s="399" t="s">
        <v>1973</v>
      </c>
      <c r="H645" s="619"/>
    </row>
    <row r="646" spans="1:8" s="773" customFormat="1">
      <c r="A646" s="368" t="s">
        <v>871</v>
      </c>
      <c r="B646" s="369" t="s">
        <v>345</v>
      </c>
      <c r="C646" s="377"/>
      <c r="D646" s="774"/>
      <c r="E646" s="370"/>
      <c r="F646" s="419" t="s">
        <v>1227</v>
      </c>
      <c r="G646" s="720" t="s">
        <v>896</v>
      </c>
      <c r="H646" s="427"/>
    </row>
    <row r="647" spans="1:8" s="773" customFormat="1">
      <c r="A647" s="368" t="s">
        <v>893</v>
      </c>
      <c r="B647" s="369" t="s">
        <v>345</v>
      </c>
      <c r="C647" s="377"/>
      <c r="D647" s="376"/>
      <c r="E647" s="775"/>
      <c r="F647" s="419" t="s">
        <v>1228</v>
      </c>
      <c r="G647" s="399" t="s">
        <v>988</v>
      </c>
      <c r="H647" s="427"/>
    </row>
    <row r="648" spans="1:8" s="773" customFormat="1" ht="16.5" thickBot="1">
      <c r="A648" s="368"/>
      <c r="B648" s="444"/>
      <c r="C648" s="429"/>
      <c r="D648" s="460"/>
      <c r="E648" s="521"/>
      <c r="F648" s="569"/>
      <c r="G648" s="606"/>
      <c r="H648" s="542"/>
    </row>
    <row r="649" spans="1:8" s="773" customFormat="1" ht="16.5" thickBot="1">
      <c r="A649" s="814" t="s">
        <v>1161</v>
      </c>
      <c r="B649" s="815"/>
      <c r="C649" s="815"/>
      <c r="D649" s="815"/>
      <c r="E649" s="815"/>
      <c r="F649" s="815"/>
      <c r="G649" s="815"/>
      <c r="H649" s="816"/>
    </row>
    <row r="650" spans="1:8" s="773" customFormat="1">
      <c r="A650" s="400" t="s">
        <v>6</v>
      </c>
      <c r="B650" s="401" t="s">
        <v>346</v>
      </c>
      <c r="C650" s="402"/>
      <c r="D650" s="526"/>
      <c r="E650" s="402"/>
      <c r="F650" s="404" t="s">
        <v>1233</v>
      </c>
      <c r="G650" s="454" t="s">
        <v>196</v>
      </c>
      <c r="H650" s="528"/>
    </row>
    <row r="651" spans="1:8" s="773" customFormat="1">
      <c r="A651" s="368" t="s">
        <v>6</v>
      </c>
      <c r="B651" s="369" t="s">
        <v>1881</v>
      </c>
      <c r="C651" s="370"/>
      <c r="D651" s="452"/>
      <c r="E651" s="370"/>
      <c r="F651" s="426" t="s">
        <v>1880</v>
      </c>
      <c r="G651" s="375" t="s">
        <v>1082</v>
      </c>
      <c r="H651" s="385"/>
    </row>
    <row r="652" spans="1:8" s="773" customFormat="1">
      <c r="A652" s="368" t="s">
        <v>6</v>
      </c>
      <c r="B652" s="369" t="s">
        <v>1899</v>
      </c>
      <c r="C652" s="370"/>
      <c r="D652" s="376"/>
      <c r="E652" s="370"/>
      <c r="F652" s="419" t="s">
        <v>1679</v>
      </c>
      <c r="G652" s="375" t="s">
        <v>50</v>
      </c>
      <c r="H652" s="374"/>
    </row>
    <row r="653" spans="1:8" s="397" customFormat="1">
      <c r="A653" s="368" t="s">
        <v>10</v>
      </c>
      <c r="B653" s="369" t="s">
        <v>1978</v>
      </c>
      <c r="C653" s="370"/>
      <c r="D653" s="376"/>
      <c r="E653" s="370"/>
      <c r="F653" s="419" t="s">
        <v>1979</v>
      </c>
      <c r="G653" s="375" t="s">
        <v>273</v>
      </c>
      <c r="H653" s="374"/>
    </row>
    <row r="654" spans="1:8" s="397" customFormat="1">
      <c r="A654" s="368" t="s">
        <v>10</v>
      </c>
      <c r="B654" s="369" t="s">
        <v>1816</v>
      </c>
      <c r="C654" s="370"/>
      <c r="D654" s="376"/>
      <c r="E654" s="370"/>
      <c r="F654" s="419" t="s">
        <v>1817</v>
      </c>
      <c r="G654" s="375" t="s">
        <v>83</v>
      </c>
      <c r="H654" s="374"/>
    </row>
    <row r="655" spans="1:8" s="397" customFormat="1" ht="16.5" thickBot="1">
      <c r="A655" s="368" t="s">
        <v>10</v>
      </c>
      <c r="B655" s="369" t="s">
        <v>1677</v>
      </c>
      <c r="C655" s="370"/>
      <c r="D655" s="376"/>
      <c r="E655" s="370"/>
      <c r="F655" s="419" t="s">
        <v>1818</v>
      </c>
      <c r="G655" s="375" t="s">
        <v>11</v>
      </c>
      <c r="H655" s="374"/>
    </row>
    <row r="656" spans="1:8" s="397" customFormat="1" ht="16.5" thickBot="1">
      <c r="A656" s="814" t="s">
        <v>1057</v>
      </c>
      <c r="B656" s="815"/>
      <c r="C656" s="815"/>
      <c r="D656" s="815"/>
      <c r="E656" s="815"/>
      <c r="F656" s="815"/>
      <c r="G656" s="815"/>
      <c r="H656" s="816"/>
    </row>
    <row r="657" spans="1:8" s="397" customFormat="1">
      <c r="A657" s="566" t="s">
        <v>140</v>
      </c>
      <c r="B657" s="401" t="s">
        <v>1040</v>
      </c>
      <c r="C657" s="402"/>
      <c r="D657" s="525"/>
      <c r="E657" s="776"/>
      <c r="F657" s="537" t="s">
        <v>1215</v>
      </c>
      <c r="G657" s="777" t="s">
        <v>14</v>
      </c>
      <c r="H657" s="557"/>
    </row>
    <row r="658" spans="1:8" s="397" customFormat="1">
      <c r="A658" s="533" t="s">
        <v>140</v>
      </c>
      <c r="B658" s="369" t="s">
        <v>885</v>
      </c>
      <c r="C658" s="370"/>
      <c r="D658" s="436"/>
      <c r="E658" s="778"/>
      <c r="F658" s="412" t="s">
        <v>1216</v>
      </c>
      <c r="G658" s="698" t="s">
        <v>14</v>
      </c>
      <c r="H658" s="779"/>
    </row>
    <row r="659" spans="1:8" s="397" customFormat="1">
      <c r="A659" s="533" t="s">
        <v>140</v>
      </c>
      <c r="B659" s="369" t="s">
        <v>886</v>
      </c>
      <c r="C659" s="370"/>
      <c r="D659" s="452"/>
      <c r="E659" s="780"/>
      <c r="F659" s="412" t="s">
        <v>1217</v>
      </c>
      <c r="G659" s="698" t="s">
        <v>14</v>
      </c>
      <c r="H659" s="781"/>
    </row>
    <row r="660" spans="1:8" s="397" customFormat="1">
      <c r="A660" s="533" t="s">
        <v>140</v>
      </c>
      <c r="B660" s="369" t="s">
        <v>958</v>
      </c>
      <c r="C660" s="378"/>
      <c r="D660" s="408"/>
      <c r="E660" s="778"/>
      <c r="F660" s="418" t="s">
        <v>1218</v>
      </c>
      <c r="G660" s="698" t="s">
        <v>14</v>
      </c>
      <c r="H660" s="559"/>
    </row>
    <row r="661" spans="1:8" s="397" customFormat="1">
      <c r="A661" s="368" t="s">
        <v>140</v>
      </c>
      <c r="B661" s="369" t="s">
        <v>1165</v>
      </c>
      <c r="C661" s="377"/>
      <c r="D661" s="408"/>
      <c r="E661" s="370"/>
      <c r="F661" s="419" t="s">
        <v>1219</v>
      </c>
      <c r="G661" s="375" t="s">
        <v>214</v>
      </c>
      <c r="H661" s="427"/>
    </row>
    <row r="662" spans="1:8" s="397" customFormat="1">
      <c r="A662" s="368" t="s">
        <v>140</v>
      </c>
      <c r="B662" s="369" t="s">
        <v>1018</v>
      </c>
      <c r="C662" s="370"/>
      <c r="D662" s="376"/>
      <c r="E662" s="371"/>
      <c r="F662" s="380" t="s">
        <v>1220</v>
      </c>
      <c r="G662" s="375" t="s">
        <v>14</v>
      </c>
      <c r="H662" s="374"/>
    </row>
    <row r="663" spans="1:8" s="397" customFormat="1">
      <c r="A663" s="533" t="s">
        <v>867</v>
      </c>
      <c r="B663" s="369" t="s">
        <v>352</v>
      </c>
      <c r="C663" s="370"/>
      <c r="D663" s="376"/>
      <c r="E663" s="782"/>
      <c r="F663" s="412" t="s">
        <v>1221</v>
      </c>
      <c r="G663" s="698" t="s">
        <v>1586</v>
      </c>
      <c r="H663" s="414"/>
    </row>
    <row r="664" spans="1:8" s="397" customFormat="1">
      <c r="A664" s="368" t="s">
        <v>867</v>
      </c>
      <c r="B664" s="369" t="s">
        <v>885</v>
      </c>
      <c r="C664" s="378"/>
      <c r="D664" s="376"/>
      <c r="E664" s="377"/>
      <c r="F664" s="419" t="s">
        <v>1222</v>
      </c>
      <c r="G664" s="375" t="s">
        <v>896</v>
      </c>
      <c r="H664" s="374"/>
    </row>
    <row r="665" spans="1:8" s="397" customFormat="1">
      <c r="A665" s="368" t="s">
        <v>867</v>
      </c>
      <c r="B665" s="369" t="s">
        <v>886</v>
      </c>
      <c r="C665" s="370"/>
      <c r="D665" s="436"/>
      <c r="E665" s="370"/>
      <c r="F665" s="380" t="s">
        <v>1223</v>
      </c>
      <c r="G665" s="375" t="s">
        <v>50</v>
      </c>
      <c r="H665" s="385"/>
    </row>
    <row r="666" spans="1:8" s="397" customFormat="1">
      <c r="A666" s="368" t="s">
        <v>867</v>
      </c>
      <c r="B666" s="369" t="s">
        <v>907</v>
      </c>
      <c r="C666" s="371"/>
      <c r="D666" s="436"/>
      <c r="E666" s="371"/>
      <c r="F666" s="380" t="s">
        <v>1224</v>
      </c>
      <c r="G666" s="375" t="s">
        <v>185</v>
      </c>
      <c r="H666" s="374"/>
    </row>
    <row r="667" spans="1:8" s="397" customFormat="1" ht="16.5" thickBot="1">
      <c r="A667" s="443" t="s">
        <v>867</v>
      </c>
      <c r="B667" s="513" t="s">
        <v>1018</v>
      </c>
      <c r="C667" s="430"/>
      <c r="D667" s="460"/>
      <c r="E667" s="430"/>
      <c r="F667" s="569" t="s">
        <v>1225</v>
      </c>
      <c r="G667" s="432" t="s">
        <v>185</v>
      </c>
      <c r="H667" s="542"/>
    </row>
    <row r="668" spans="1:8" s="397" customFormat="1" ht="16.5" thickBot="1">
      <c r="A668" s="820" t="s">
        <v>1162</v>
      </c>
      <c r="B668" s="821"/>
      <c r="C668" s="821"/>
      <c r="D668" s="821"/>
      <c r="E668" s="821"/>
      <c r="F668" s="821"/>
      <c r="G668" s="821"/>
      <c r="H668" s="822"/>
    </row>
    <row r="669" spans="1:8" s="397" customFormat="1">
      <c r="A669" s="566" t="s">
        <v>140</v>
      </c>
      <c r="B669" s="401" t="s">
        <v>1021</v>
      </c>
      <c r="C669" s="402"/>
      <c r="D669" s="403"/>
      <c r="E669" s="776"/>
      <c r="F669" s="766" t="s">
        <v>1213</v>
      </c>
      <c r="G669" s="777" t="s">
        <v>1720</v>
      </c>
      <c r="H669" s="565"/>
    </row>
    <row r="670" spans="1:8" s="397" customFormat="1" ht="16.5" thickBot="1">
      <c r="A670" s="783" t="s">
        <v>867</v>
      </c>
      <c r="B670" s="513" t="s">
        <v>1021</v>
      </c>
      <c r="C670" s="430"/>
      <c r="D670" s="460"/>
      <c r="E670" s="784"/>
      <c r="F670" s="631" t="s">
        <v>1214</v>
      </c>
      <c r="G670" s="432" t="s">
        <v>421</v>
      </c>
      <c r="H670" s="524"/>
    </row>
    <row r="671" spans="1:8" s="785" customFormat="1" ht="16.5" thickBot="1">
      <c r="A671" s="820" t="s">
        <v>1706</v>
      </c>
      <c r="B671" s="821"/>
      <c r="C671" s="821"/>
      <c r="D671" s="821"/>
      <c r="E671" s="821"/>
      <c r="F671" s="821"/>
      <c r="G671" s="821"/>
      <c r="H671" s="822"/>
    </row>
    <row r="672" spans="1:8" s="397" customFormat="1">
      <c r="A672" s="400" t="s">
        <v>867</v>
      </c>
      <c r="B672" s="401" t="s">
        <v>1004</v>
      </c>
      <c r="C672" s="402"/>
      <c r="D672" s="403"/>
      <c r="E672" s="402"/>
      <c r="F672" s="786" t="s">
        <v>1211</v>
      </c>
      <c r="G672" s="454" t="s">
        <v>14</v>
      </c>
      <c r="H672" s="406"/>
    </row>
    <row r="673" spans="1:8" s="397" customFormat="1" ht="16.5" thickBot="1">
      <c r="A673" s="368" t="s">
        <v>893</v>
      </c>
      <c r="B673" s="369" t="s">
        <v>1004</v>
      </c>
      <c r="C673" s="377"/>
      <c r="D673" s="408"/>
      <c r="E673" s="377"/>
      <c r="F673" s="787" t="s">
        <v>1212</v>
      </c>
      <c r="G673" s="375" t="s">
        <v>1923</v>
      </c>
      <c r="H673" s="427" t="s">
        <v>343</v>
      </c>
    </row>
    <row r="674" spans="1:8" s="397" customFormat="1" ht="16.5" thickBot="1">
      <c r="A674" s="814" t="s">
        <v>354</v>
      </c>
      <c r="B674" s="815"/>
      <c r="C674" s="815"/>
      <c r="D674" s="815"/>
      <c r="E674" s="815"/>
      <c r="F674" s="815"/>
      <c r="G674" s="815"/>
      <c r="H674" s="816"/>
    </row>
    <row r="675" spans="1:8" ht="16.5" thickBot="1">
      <c r="A675" s="788" t="s">
        <v>140</v>
      </c>
      <c r="B675" s="789" t="s">
        <v>1690</v>
      </c>
      <c r="C675" s="790"/>
      <c r="D675" s="635"/>
      <c r="E675" s="790"/>
      <c r="F675" s="791" t="s">
        <v>1689</v>
      </c>
      <c r="G675" s="792" t="s">
        <v>23</v>
      </c>
      <c r="H675" s="639"/>
    </row>
    <row r="676" spans="1:8" s="397" customFormat="1" ht="16.5" thickBot="1">
      <c r="A676" s="808" t="s">
        <v>357</v>
      </c>
      <c r="B676" s="809"/>
      <c r="C676" s="809"/>
      <c r="D676" s="809"/>
      <c r="E676" s="809"/>
      <c r="F676" s="809"/>
      <c r="G676" s="809"/>
      <c r="H676" s="810"/>
    </row>
    <row r="677" spans="1:8" s="397" customFormat="1">
      <c r="A677" s="795" t="s">
        <v>78</v>
      </c>
      <c r="B677" s="401" t="s">
        <v>960</v>
      </c>
      <c r="C677" s="525"/>
      <c r="D677" s="403" t="s">
        <v>102</v>
      </c>
      <c r="E677" s="796"/>
      <c r="F677" s="797" t="s">
        <v>1805</v>
      </c>
      <c r="G677" s="405" t="s">
        <v>17</v>
      </c>
      <c r="H677" s="798"/>
    </row>
    <row r="678" spans="1:8" s="397" customFormat="1">
      <c r="A678" s="799" t="s">
        <v>78</v>
      </c>
      <c r="B678" s="369" t="s">
        <v>358</v>
      </c>
      <c r="C678" s="378"/>
      <c r="D678" s="408" t="s">
        <v>102</v>
      </c>
      <c r="E678" s="620"/>
      <c r="F678" s="440" t="s">
        <v>2036</v>
      </c>
      <c r="G678" s="399" t="s">
        <v>19</v>
      </c>
      <c r="H678" s="800"/>
    </row>
    <row r="679" spans="1:8" s="397" customFormat="1">
      <c r="A679" s="799" t="s">
        <v>15</v>
      </c>
      <c r="B679" s="369" t="s">
        <v>960</v>
      </c>
      <c r="C679" s="378"/>
      <c r="D679" s="376" t="s">
        <v>26</v>
      </c>
      <c r="E679" s="477"/>
      <c r="F679" s="793" t="s">
        <v>1757</v>
      </c>
      <c r="G679" s="399" t="s">
        <v>22</v>
      </c>
      <c r="H679" s="801" t="s">
        <v>1616</v>
      </c>
    </row>
    <row r="680" spans="1:8" s="397" customFormat="1">
      <c r="A680" s="799" t="s">
        <v>15</v>
      </c>
      <c r="B680" s="369" t="s">
        <v>358</v>
      </c>
      <c r="C680" s="370"/>
      <c r="D680" s="376" t="s">
        <v>26</v>
      </c>
      <c r="E680" s="477"/>
      <c r="F680" s="793" t="s">
        <v>1210</v>
      </c>
      <c r="G680" s="399" t="s">
        <v>48</v>
      </c>
      <c r="H680" s="801" t="s">
        <v>1616</v>
      </c>
    </row>
    <row r="681" spans="1:8" s="397" customFormat="1">
      <c r="A681" s="799" t="s">
        <v>6</v>
      </c>
      <c r="B681" s="369" t="s">
        <v>1898</v>
      </c>
      <c r="C681" s="377"/>
      <c r="D681" s="408"/>
      <c r="E681" s="620"/>
      <c r="F681" s="440" t="s">
        <v>1758</v>
      </c>
      <c r="G681" s="399" t="s">
        <v>1756</v>
      </c>
      <c r="H681" s="801"/>
    </row>
    <row r="682" spans="1:8" s="397" customFormat="1">
      <c r="A682" s="799" t="s">
        <v>6</v>
      </c>
      <c r="B682" s="369"/>
      <c r="C682" s="377"/>
      <c r="D682" s="408"/>
      <c r="E682" s="620"/>
      <c r="F682" s="440" t="s">
        <v>1759</v>
      </c>
      <c r="G682" s="399" t="s">
        <v>1756</v>
      </c>
      <c r="H682" s="801"/>
    </row>
    <row r="683" spans="1:8" s="397" customFormat="1" ht="16.5" thickBot="1">
      <c r="A683" s="802" t="s">
        <v>10</v>
      </c>
      <c r="B683" s="513" t="s">
        <v>1130</v>
      </c>
      <c r="C683" s="430"/>
      <c r="D683" s="430"/>
      <c r="E683" s="430"/>
      <c r="F683" s="803" t="s">
        <v>1571</v>
      </c>
      <c r="G683" s="432" t="s">
        <v>9</v>
      </c>
      <c r="H683" s="804"/>
    </row>
  </sheetData>
  <mergeCells count="75">
    <mergeCell ref="A132:H132"/>
    <mergeCell ref="A195:H195"/>
    <mergeCell ref="A258:H258"/>
    <mergeCell ref="A511:H511"/>
    <mergeCell ref="A574:H574"/>
    <mergeCell ref="A448:H448"/>
    <mergeCell ref="A509:H509"/>
    <mergeCell ref="A489:H489"/>
    <mergeCell ref="A492:H492"/>
    <mergeCell ref="A393:H393"/>
    <mergeCell ref="A206:H206"/>
    <mergeCell ref="A456:H456"/>
    <mergeCell ref="A279:H279"/>
    <mergeCell ref="A266:H266"/>
    <mergeCell ref="A550:H550"/>
    <mergeCell ref="A497:H497"/>
    <mergeCell ref="A519:H519"/>
    <mergeCell ref="A514:H514"/>
    <mergeCell ref="A637:H637"/>
    <mergeCell ref="A189:H189"/>
    <mergeCell ref="A298:H298"/>
    <mergeCell ref="A293:H293"/>
    <mergeCell ref="A174:H174"/>
    <mergeCell ref="A193:H193"/>
    <mergeCell ref="A249:H249"/>
    <mergeCell ref="A290:H290"/>
    <mergeCell ref="A217:H217"/>
    <mergeCell ref="A244:H244"/>
    <mergeCell ref="A269:H269"/>
    <mergeCell ref="A253:H253"/>
    <mergeCell ref="A271:H271"/>
    <mergeCell ref="A136:H136"/>
    <mergeCell ref="A154:H154"/>
    <mergeCell ref="A163:H163"/>
    <mergeCell ref="A168:H168"/>
    <mergeCell ref="A179:H179"/>
    <mergeCell ref="A166:H166"/>
    <mergeCell ref="B2:H2"/>
    <mergeCell ref="A4:B4"/>
    <mergeCell ref="G4:H4"/>
    <mergeCell ref="A3:H3"/>
    <mergeCell ref="A123:H123"/>
    <mergeCell ref="A91:F91"/>
    <mergeCell ref="A31:H31"/>
    <mergeCell ref="A82:H82"/>
    <mergeCell ref="A87:F87"/>
    <mergeCell ref="A5:H5"/>
    <mergeCell ref="A13:H13"/>
    <mergeCell ref="A29:H29"/>
    <mergeCell ref="A69:H69"/>
    <mergeCell ref="A558:H558"/>
    <mergeCell ref="A676:H676"/>
    <mergeCell ref="A674:H674"/>
    <mergeCell ref="A643:H643"/>
    <mergeCell ref="A649:H649"/>
    <mergeCell ref="A668:H668"/>
    <mergeCell ref="A656:H656"/>
    <mergeCell ref="A671:H671"/>
    <mergeCell ref="A577:H577"/>
    <mergeCell ref="A1:H1"/>
    <mergeCell ref="A632:H632"/>
    <mergeCell ref="A626:H626"/>
    <mergeCell ref="A315:H315"/>
    <mergeCell ref="A418:H418"/>
    <mergeCell ref="A404:H404"/>
    <mergeCell ref="A396:H396"/>
    <mergeCell ref="A616:H616"/>
    <mergeCell ref="A459:H459"/>
    <mergeCell ref="A483:H483"/>
    <mergeCell ref="A601:H601"/>
    <mergeCell ref="A564:H564"/>
    <mergeCell ref="A599:H599"/>
    <mergeCell ref="A503:H503"/>
    <mergeCell ref="A582:H582"/>
    <mergeCell ref="A561:H561"/>
  </mergeCells>
  <phoneticPr fontId="27" type="noConversion"/>
  <hyperlinks>
    <hyperlink ref="F672" r:id="rId1" display="FTP4" xr:uid="{2A216DA0-36A6-4AB0-A35E-FBF2547944B3}"/>
  </hyperlinks>
  <printOptions horizontalCentered="1"/>
  <pageMargins left="0" right="0" top="0.25" bottom="0.75" header="0.3" footer="0.03"/>
  <pageSetup scale="48" fitToHeight="0" orientation="portrait" r:id="rId2"/>
  <headerFooter scaleWithDoc="0">
    <oddHeader xml:space="preserve">&amp;C
&amp;R       &amp;12            </oddHeader>
    <oddFooter>&amp;L&amp;"Arial,Bold"EHR
800-214-2221
info@ehrnet.com | www.ehrnet.com&amp;C&amp;"Arial,Bold"&amp;P/&amp;N&amp;R&amp;"Arial,Bold"COS01 Bernecker's
Availability
April 20-24, 2026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75"/>
  <sheetViews>
    <sheetView topLeftCell="A51" zoomScale="90" zoomScaleNormal="90" zoomScalePageLayoutView="80" workbookViewId="0">
      <selection activeCell="O4" sqref="O4"/>
    </sheetView>
  </sheetViews>
  <sheetFormatPr defaultColWidth="10.28515625" defaultRowHeight="15"/>
  <cols>
    <col min="1" max="1" width="5.5703125" style="32" bestFit="1" customWidth="1"/>
    <col min="2" max="2" width="4" style="66" bestFit="1" customWidth="1"/>
    <col min="3" max="3" width="10.28515625" style="339" customWidth="1"/>
    <col min="4" max="4" width="48.28515625" style="338" customWidth="1"/>
    <col min="5" max="5" width="10" style="339" customWidth="1"/>
    <col min="6" max="6" width="20.7109375" style="83" customWidth="1"/>
    <col min="7" max="7" width="6.5703125" style="83" hidden="1" customWidth="1"/>
    <col min="8" max="8" width="9.42578125" style="339" customWidth="1"/>
    <col min="9" max="9" width="9.140625" style="84" bestFit="1" customWidth="1"/>
    <col min="10" max="10" width="9.42578125" style="83" bestFit="1" customWidth="1"/>
    <col min="11" max="11" width="11.5703125" style="83" customWidth="1"/>
    <col min="12" max="12" width="47.7109375" style="41" customWidth="1"/>
    <col min="28" max="16384" width="10.28515625" style="32"/>
  </cols>
  <sheetData>
    <row r="1" spans="1:12" s="44" customFormat="1" ht="21.75" customHeight="1" thickTop="1">
      <c r="B1" s="46"/>
      <c r="C1" s="47"/>
      <c r="D1" s="48"/>
      <c r="E1" s="48"/>
      <c r="F1" s="48"/>
      <c r="G1" s="48"/>
      <c r="H1" s="48"/>
      <c r="I1" s="49"/>
      <c r="J1" s="48"/>
      <c r="K1" s="48"/>
      <c r="L1" s="50"/>
    </row>
    <row r="2" spans="1:12" s="44" customFormat="1" ht="18.75" customHeight="1">
      <c r="A2" s="51" t="s">
        <v>414</v>
      </c>
      <c r="B2" s="52" t="s">
        <v>414</v>
      </c>
      <c r="C2" s="53"/>
      <c r="D2" s="54"/>
      <c r="E2" s="55"/>
      <c r="F2" s="54"/>
      <c r="G2" s="54"/>
      <c r="H2" s="54"/>
      <c r="I2" s="56"/>
      <c r="J2" s="54"/>
      <c r="K2" s="54"/>
      <c r="L2" s="57"/>
    </row>
    <row r="3" spans="1:12" s="44" customFormat="1" ht="29.25" customHeight="1">
      <c r="A3" s="58">
        <v>5</v>
      </c>
      <c r="B3" s="59">
        <v>3</v>
      </c>
      <c r="C3" s="53"/>
      <c r="D3" s="54"/>
      <c r="E3" s="54"/>
      <c r="F3" s="54"/>
      <c r="G3" s="54"/>
      <c r="H3" s="54"/>
      <c r="I3" s="56"/>
      <c r="J3" s="54"/>
      <c r="K3" s="54"/>
      <c r="L3" s="57"/>
    </row>
    <row r="4" spans="1:12" s="60" customFormat="1" ht="63.75" customHeight="1" thickBot="1">
      <c r="B4" s="61"/>
      <c r="C4" s="62"/>
      <c r="D4" s="844" t="s">
        <v>415</v>
      </c>
      <c r="E4" s="845"/>
      <c r="F4" s="845"/>
      <c r="G4" s="845"/>
      <c r="H4" s="845"/>
      <c r="I4" s="845"/>
      <c r="J4" s="845"/>
      <c r="K4" s="845"/>
      <c r="L4" s="846"/>
    </row>
    <row r="5" spans="1:12" s="32" customFormat="1" ht="15.75" customHeight="1" thickBot="1">
      <c r="B5" s="63"/>
      <c r="C5" s="847" t="s">
        <v>0</v>
      </c>
      <c r="D5" s="848"/>
      <c r="E5" s="64" t="s">
        <v>1</v>
      </c>
      <c r="F5" s="64" t="s">
        <v>2</v>
      </c>
      <c r="G5" s="65"/>
      <c r="H5" s="849" t="s">
        <v>3</v>
      </c>
      <c r="I5" s="850"/>
      <c r="J5" s="64"/>
      <c r="K5" s="851" t="s">
        <v>4</v>
      </c>
      <c r="L5" s="852"/>
    </row>
    <row r="6" spans="1:12" s="66" customFormat="1" ht="15.75" thickBot="1">
      <c r="B6" s="63"/>
      <c r="C6" s="841" t="s">
        <v>5</v>
      </c>
      <c r="D6" s="853"/>
      <c r="E6" s="853"/>
      <c r="F6" s="853"/>
      <c r="G6" s="853"/>
      <c r="H6" s="853"/>
      <c r="I6" s="853"/>
      <c r="J6" s="853"/>
      <c r="K6" s="853"/>
      <c r="L6" s="854"/>
    </row>
    <row r="7" spans="1:12" s="41" customFormat="1">
      <c r="A7" s="41" t="s">
        <v>416</v>
      </c>
      <c r="B7" s="67">
        <f t="shared" ref="B7:B70" si="0">IF(UPPER($A7)="B",$B$3,IF(UPPER($A7)="S",$A$3,0))</f>
        <v>3</v>
      </c>
      <c r="C7" s="1" t="s">
        <v>15</v>
      </c>
      <c r="D7" s="2" t="s">
        <v>417</v>
      </c>
      <c r="E7" s="68"/>
      <c r="F7" s="69" t="s">
        <v>418</v>
      </c>
      <c r="G7" s="70">
        <f t="shared" ref="G7:G12" si="1">I7*0.95</f>
        <v>4.607499999999999</v>
      </c>
      <c r="H7" s="71">
        <v>4.75</v>
      </c>
      <c r="I7" s="72">
        <v>4.8499999999999996</v>
      </c>
      <c r="J7" s="71">
        <v>5</v>
      </c>
      <c r="K7" s="6" t="s">
        <v>44</v>
      </c>
      <c r="L7" s="73"/>
    </row>
    <row r="8" spans="1:12" s="41" customFormat="1">
      <c r="A8" s="41" t="s">
        <v>416</v>
      </c>
      <c r="B8" s="74">
        <f t="shared" si="0"/>
        <v>3</v>
      </c>
      <c r="C8" s="75" t="s">
        <v>6</v>
      </c>
      <c r="D8" s="76" t="s">
        <v>419</v>
      </c>
      <c r="E8" s="77"/>
      <c r="F8" s="78" t="s">
        <v>420</v>
      </c>
      <c r="G8" s="70">
        <f t="shared" si="1"/>
        <v>7.8374999999999995</v>
      </c>
      <c r="H8" s="71">
        <v>8.08</v>
      </c>
      <c r="I8" s="72">
        <v>8.25</v>
      </c>
      <c r="J8" s="71">
        <v>8.5</v>
      </c>
      <c r="K8" s="79" t="s">
        <v>421</v>
      </c>
      <c r="L8" s="80"/>
    </row>
    <row r="9" spans="1:12" s="41" customFormat="1">
      <c r="A9" s="41" t="s">
        <v>416</v>
      </c>
      <c r="B9" s="67">
        <f t="shared" si="0"/>
        <v>3</v>
      </c>
      <c r="C9" s="1" t="s">
        <v>6</v>
      </c>
      <c r="D9" s="2" t="s">
        <v>422</v>
      </c>
      <c r="E9" s="68"/>
      <c r="F9" s="69" t="s">
        <v>8</v>
      </c>
      <c r="G9" s="70">
        <f t="shared" si="1"/>
        <v>28.566499999999998</v>
      </c>
      <c r="H9" s="71">
        <v>29.45</v>
      </c>
      <c r="I9" s="72">
        <v>30.07</v>
      </c>
      <c r="J9" s="71">
        <v>31</v>
      </c>
      <c r="K9" s="6" t="s">
        <v>14</v>
      </c>
      <c r="L9" s="73"/>
    </row>
    <row r="10" spans="1:12" s="41" customFormat="1">
      <c r="A10" s="41" t="s">
        <v>416</v>
      </c>
      <c r="B10" s="67">
        <f t="shared" si="0"/>
        <v>3</v>
      </c>
      <c r="C10" s="1" t="s">
        <v>6</v>
      </c>
      <c r="D10" s="2" t="s">
        <v>417</v>
      </c>
      <c r="E10" s="68"/>
      <c r="F10" s="69" t="s">
        <v>423</v>
      </c>
      <c r="G10" s="70">
        <f t="shared" si="1"/>
        <v>12.435499999999999</v>
      </c>
      <c r="H10" s="71">
        <v>12.83</v>
      </c>
      <c r="I10" s="72">
        <v>13.09</v>
      </c>
      <c r="J10" s="71">
        <v>13.5</v>
      </c>
      <c r="K10" s="6" t="s">
        <v>9</v>
      </c>
      <c r="L10" s="73"/>
    </row>
    <row r="11" spans="1:12" s="41" customFormat="1">
      <c r="A11" s="41" t="s">
        <v>416</v>
      </c>
      <c r="B11" s="67">
        <f t="shared" si="0"/>
        <v>3</v>
      </c>
      <c r="C11" s="1" t="s">
        <v>48</v>
      </c>
      <c r="D11" s="2" t="s">
        <v>419</v>
      </c>
      <c r="E11" s="68"/>
      <c r="F11" s="69" t="s">
        <v>424</v>
      </c>
      <c r="G11" s="70">
        <f t="shared" si="1"/>
        <v>23.037499999999998</v>
      </c>
      <c r="H11" s="71">
        <v>23.75</v>
      </c>
      <c r="I11" s="72">
        <v>24.25</v>
      </c>
      <c r="J11" s="71">
        <v>25</v>
      </c>
      <c r="K11" s="6" t="s">
        <v>13</v>
      </c>
      <c r="L11" s="73"/>
    </row>
    <row r="12" spans="1:12" s="41" customFormat="1" ht="15.75" thickBot="1">
      <c r="A12" s="41" t="s">
        <v>416</v>
      </c>
      <c r="B12" s="67">
        <f t="shared" si="0"/>
        <v>3</v>
      </c>
      <c r="C12" s="1" t="s">
        <v>10</v>
      </c>
      <c r="D12" s="2" t="s">
        <v>419</v>
      </c>
      <c r="E12" s="68"/>
      <c r="F12" s="69" t="s">
        <v>425</v>
      </c>
      <c r="G12" s="70">
        <f t="shared" si="1"/>
        <v>33.173999999999999</v>
      </c>
      <c r="H12" s="71">
        <v>34.200000000000003</v>
      </c>
      <c r="I12" s="72">
        <v>34.92</v>
      </c>
      <c r="J12" s="71">
        <v>36</v>
      </c>
      <c r="K12" s="6" t="s">
        <v>95</v>
      </c>
      <c r="L12" s="73"/>
    </row>
    <row r="13" spans="1:12" s="66" customFormat="1" ht="15.75" thickBot="1">
      <c r="A13" s="66" t="s">
        <v>416</v>
      </c>
      <c r="B13" s="81">
        <f t="shared" si="0"/>
        <v>3</v>
      </c>
      <c r="C13" s="841" t="s">
        <v>426</v>
      </c>
      <c r="D13" s="842"/>
      <c r="E13" s="842"/>
      <c r="F13" s="842"/>
      <c r="G13" s="842"/>
      <c r="H13" s="842"/>
      <c r="I13" s="842"/>
      <c r="J13" s="842"/>
      <c r="K13" s="842"/>
      <c r="L13" s="843"/>
    </row>
    <row r="14" spans="1:12" s="41" customFormat="1" ht="12.75" customHeight="1">
      <c r="B14" s="74">
        <v>3</v>
      </c>
      <c r="C14" s="75" t="s">
        <v>427</v>
      </c>
      <c r="D14" s="82" t="s">
        <v>428</v>
      </c>
      <c r="E14" s="77"/>
      <c r="F14" s="78" t="s">
        <v>429</v>
      </c>
      <c r="G14" s="83"/>
      <c r="H14" s="71">
        <v>44.5</v>
      </c>
      <c r="I14" s="84">
        <v>44.5</v>
      </c>
      <c r="J14" s="72">
        <v>44.5</v>
      </c>
      <c r="K14" s="79" t="s">
        <v>13</v>
      </c>
      <c r="L14" s="85"/>
    </row>
    <row r="15" spans="1:12" s="41" customFormat="1" ht="12.75" customHeight="1">
      <c r="B15" s="74"/>
      <c r="C15" s="75" t="s">
        <v>427</v>
      </c>
      <c r="D15" s="82" t="s">
        <v>430</v>
      </c>
      <c r="E15" s="77"/>
      <c r="F15" s="78" t="s">
        <v>431</v>
      </c>
      <c r="G15" s="83"/>
      <c r="H15" s="71">
        <v>40</v>
      </c>
      <c r="I15" s="84">
        <v>40</v>
      </c>
      <c r="J15" s="72">
        <v>40</v>
      </c>
      <c r="K15" s="79" t="s">
        <v>421</v>
      </c>
      <c r="L15" s="85"/>
    </row>
    <row r="16" spans="1:12" s="41" customFormat="1" ht="12.75" customHeight="1">
      <c r="B16" s="74">
        <v>3</v>
      </c>
      <c r="C16" s="75" t="s">
        <v>6</v>
      </c>
      <c r="D16" s="82" t="s">
        <v>432</v>
      </c>
      <c r="E16" s="77"/>
      <c r="F16" s="78" t="s">
        <v>433</v>
      </c>
      <c r="G16" s="83"/>
      <c r="H16" s="71">
        <v>73</v>
      </c>
      <c r="I16" s="84">
        <v>73</v>
      </c>
      <c r="J16" s="72">
        <v>73</v>
      </c>
      <c r="K16" s="79" t="s">
        <v>83</v>
      </c>
      <c r="L16" s="85"/>
    </row>
    <row r="17" spans="1:12" s="41" customFormat="1">
      <c r="A17" s="41" t="s">
        <v>416</v>
      </c>
      <c r="B17" s="74">
        <f>IF(UPPER($A17)="B",$B$3,IF(UPPER($A17)="S",$A$3,0))</f>
        <v>3</v>
      </c>
      <c r="C17" s="75" t="s">
        <v>6</v>
      </c>
      <c r="D17" s="76" t="s">
        <v>428</v>
      </c>
      <c r="E17" s="77"/>
      <c r="F17" s="78" t="s">
        <v>434</v>
      </c>
      <c r="G17" s="70">
        <f>I17*0.95</f>
        <v>67.45</v>
      </c>
      <c r="H17" s="71">
        <v>71</v>
      </c>
      <c r="I17" s="72">
        <v>71</v>
      </c>
      <c r="J17" s="86">
        <v>71</v>
      </c>
      <c r="K17" s="79" t="s">
        <v>95</v>
      </c>
      <c r="L17" s="87"/>
    </row>
    <row r="18" spans="1:12" s="41" customFormat="1">
      <c r="B18" s="74"/>
      <c r="C18" s="75" t="s">
        <v>6</v>
      </c>
      <c r="D18" s="76" t="s">
        <v>435</v>
      </c>
      <c r="E18" s="77"/>
      <c r="F18" s="78" t="s">
        <v>436</v>
      </c>
      <c r="G18" s="84"/>
      <c r="H18" s="71">
        <v>75</v>
      </c>
      <c r="I18" s="84">
        <v>75</v>
      </c>
      <c r="J18" s="72">
        <v>75</v>
      </c>
      <c r="K18" s="79" t="s">
        <v>437</v>
      </c>
      <c r="L18" s="88"/>
    </row>
    <row r="19" spans="1:12" s="41" customFormat="1">
      <c r="A19" s="41" t="s">
        <v>416</v>
      </c>
      <c r="B19" s="74">
        <f>IF(UPPER($A19)="B",$B$3,IF(UPPER($A19)="S",$A$3,0))</f>
        <v>3</v>
      </c>
      <c r="C19" s="75" t="s">
        <v>6</v>
      </c>
      <c r="D19" s="82" t="s">
        <v>430</v>
      </c>
      <c r="E19" s="77"/>
      <c r="F19" s="78" t="s">
        <v>438</v>
      </c>
      <c r="G19" s="89"/>
      <c r="H19" s="71">
        <v>68</v>
      </c>
      <c r="I19" s="86">
        <v>68</v>
      </c>
      <c r="J19" s="72">
        <v>68</v>
      </c>
      <c r="K19" s="79" t="s">
        <v>11</v>
      </c>
      <c r="L19" s="85"/>
    </row>
    <row r="20" spans="1:12" s="41" customFormat="1">
      <c r="A20" s="41" t="s">
        <v>416</v>
      </c>
      <c r="B20" s="74">
        <f>IF(UPPER($A20)="B",$B$3,IF(UPPER($A20)="S",$A$3,0))</f>
        <v>3</v>
      </c>
      <c r="C20" s="75" t="s">
        <v>6</v>
      </c>
      <c r="D20" s="76" t="s">
        <v>439</v>
      </c>
      <c r="E20" s="77"/>
      <c r="F20" s="78" t="s">
        <v>440</v>
      </c>
      <c r="G20" s="70">
        <f>I20*0.95</f>
        <v>68.875</v>
      </c>
      <c r="H20" s="71">
        <v>72.5</v>
      </c>
      <c r="I20" s="72">
        <v>72.5</v>
      </c>
      <c r="J20" s="86">
        <v>72.5</v>
      </c>
      <c r="K20" s="79" t="s">
        <v>83</v>
      </c>
      <c r="L20" s="87"/>
    </row>
    <row r="21" spans="1:12" s="41" customFormat="1">
      <c r="A21" s="41" t="s">
        <v>416</v>
      </c>
      <c r="B21" s="74">
        <f>IF(UPPER($A21)="B",$B$3,IF(UPPER($A21)="S",$A$3,0))</f>
        <v>3</v>
      </c>
      <c r="C21" s="75" t="s">
        <v>48</v>
      </c>
      <c r="D21" s="82" t="s">
        <v>432</v>
      </c>
      <c r="E21" s="77"/>
      <c r="F21" s="78" t="s">
        <v>441</v>
      </c>
      <c r="G21" s="89"/>
      <c r="H21" s="71">
        <v>106.5</v>
      </c>
      <c r="I21" s="86">
        <v>106.5</v>
      </c>
      <c r="J21" s="72">
        <v>106.5</v>
      </c>
      <c r="K21" s="79" t="s">
        <v>13</v>
      </c>
      <c r="L21" s="85"/>
    </row>
    <row r="22" spans="1:12" s="41" customFormat="1">
      <c r="A22" s="41" t="s">
        <v>416</v>
      </c>
      <c r="B22" s="74">
        <f>IF(UPPER($A22)="B",$B$3,IF(UPPER($A22)="S",$A$3,0))</f>
        <v>3</v>
      </c>
      <c r="C22" s="75" t="s">
        <v>48</v>
      </c>
      <c r="D22" s="76" t="s">
        <v>439</v>
      </c>
      <c r="E22" s="77"/>
      <c r="F22" s="78" t="s">
        <v>442</v>
      </c>
      <c r="G22" s="70">
        <f>I22*0.95</f>
        <v>109.25</v>
      </c>
      <c r="H22" s="71">
        <v>115</v>
      </c>
      <c r="I22" s="72">
        <v>115</v>
      </c>
      <c r="J22" s="86">
        <v>115</v>
      </c>
      <c r="K22" s="79" t="s">
        <v>11</v>
      </c>
      <c r="L22" s="87"/>
    </row>
    <row r="23" spans="1:12" s="41" customFormat="1">
      <c r="A23" s="41" t="s">
        <v>416</v>
      </c>
      <c r="B23" s="74">
        <f t="shared" si="0"/>
        <v>3</v>
      </c>
      <c r="C23" s="75" t="s">
        <v>10</v>
      </c>
      <c r="D23" s="82" t="s">
        <v>432</v>
      </c>
      <c r="E23" s="77"/>
      <c r="F23" s="78" t="s">
        <v>443</v>
      </c>
      <c r="G23" s="89"/>
      <c r="H23" s="71">
        <v>159.5</v>
      </c>
      <c r="I23" s="86">
        <v>159.5</v>
      </c>
      <c r="J23" s="72">
        <v>159.5</v>
      </c>
      <c r="K23" s="79" t="s">
        <v>212</v>
      </c>
      <c r="L23" s="88"/>
    </row>
    <row r="24" spans="1:12" s="41" customFormat="1" ht="15.75" thickBot="1">
      <c r="A24" s="41" t="s">
        <v>416</v>
      </c>
      <c r="B24" s="74">
        <f>IF(UPPER($A24)="B",$B$3,IF(UPPER($A24)="S",$A$3,0))</f>
        <v>3</v>
      </c>
      <c r="C24" s="75" t="s">
        <v>10</v>
      </c>
      <c r="D24" s="76" t="s">
        <v>439</v>
      </c>
      <c r="E24" s="77"/>
      <c r="F24" s="78" t="s">
        <v>444</v>
      </c>
      <c r="G24" s="70">
        <f>I24*0.95</f>
        <v>159.6</v>
      </c>
      <c r="H24" s="71">
        <v>168</v>
      </c>
      <c r="I24" s="72">
        <v>168</v>
      </c>
      <c r="J24" s="86">
        <v>168</v>
      </c>
      <c r="K24" s="79" t="s">
        <v>95</v>
      </c>
      <c r="L24" s="87"/>
    </row>
    <row r="25" spans="1:12" s="90" customFormat="1" ht="15.75" thickBot="1">
      <c r="A25" s="66" t="s">
        <v>416</v>
      </c>
      <c r="B25" s="81">
        <f t="shared" si="0"/>
        <v>3</v>
      </c>
      <c r="C25" s="841" t="s">
        <v>445</v>
      </c>
      <c r="D25" s="842"/>
      <c r="E25" s="842"/>
      <c r="F25" s="842"/>
      <c r="G25" s="842"/>
      <c r="H25" s="842"/>
      <c r="I25" s="842"/>
      <c r="J25" s="842"/>
      <c r="K25" s="842"/>
      <c r="L25" s="843"/>
    </row>
    <row r="26" spans="1:12" s="41" customFormat="1" ht="15.75" thickBot="1">
      <c r="A26" s="41" t="s">
        <v>416</v>
      </c>
      <c r="B26" s="74">
        <f t="shared" si="0"/>
        <v>3</v>
      </c>
      <c r="C26" s="75" t="s">
        <v>427</v>
      </c>
      <c r="D26" s="82" t="s">
        <v>446</v>
      </c>
      <c r="E26" s="77"/>
      <c r="F26" s="78" t="s">
        <v>447</v>
      </c>
      <c r="G26" s="89"/>
      <c r="H26" s="71">
        <v>7.5</v>
      </c>
      <c r="I26" s="86">
        <v>7.5</v>
      </c>
      <c r="J26" s="72">
        <v>7.5</v>
      </c>
      <c r="K26" s="79" t="s">
        <v>45</v>
      </c>
      <c r="L26" s="85" t="s">
        <v>411</v>
      </c>
    </row>
    <row r="27" spans="1:12" s="90" customFormat="1" ht="15.75" thickBot="1">
      <c r="A27" s="66" t="s">
        <v>416</v>
      </c>
      <c r="B27" s="81">
        <f t="shared" si="0"/>
        <v>3</v>
      </c>
      <c r="C27" s="841" t="s">
        <v>448</v>
      </c>
      <c r="D27" s="842"/>
      <c r="E27" s="842"/>
      <c r="F27" s="842"/>
      <c r="G27" s="842"/>
      <c r="H27" s="842"/>
      <c r="I27" s="842"/>
      <c r="J27" s="842"/>
      <c r="K27" s="842"/>
      <c r="L27" s="843"/>
    </row>
    <row r="28" spans="1:12" s="41" customFormat="1">
      <c r="A28" s="41" t="s">
        <v>416</v>
      </c>
      <c r="B28" s="74">
        <f t="shared" si="0"/>
        <v>3</v>
      </c>
      <c r="C28" s="75" t="s">
        <v>6</v>
      </c>
      <c r="D28" s="76" t="s">
        <v>449</v>
      </c>
      <c r="E28" s="77"/>
      <c r="F28" s="78" t="s">
        <v>38</v>
      </c>
      <c r="G28" s="70">
        <f>I28*0.95</f>
        <v>5.9849999999999994</v>
      </c>
      <c r="H28" s="71">
        <v>9.0299999999999994</v>
      </c>
      <c r="I28" s="72">
        <v>6.3</v>
      </c>
      <c r="J28" s="86">
        <v>9.5</v>
      </c>
      <c r="K28" s="79" t="s">
        <v>168</v>
      </c>
      <c r="L28" s="91" t="s">
        <v>450</v>
      </c>
    </row>
    <row r="29" spans="1:12" s="41" customFormat="1">
      <c r="A29" s="41" t="s">
        <v>416</v>
      </c>
      <c r="B29" s="74">
        <f t="shared" si="0"/>
        <v>3</v>
      </c>
      <c r="C29" s="75" t="s">
        <v>6</v>
      </c>
      <c r="D29" s="76" t="s">
        <v>451</v>
      </c>
      <c r="E29" s="77"/>
      <c r="F29" s="78" t="s">
        <v>39</v>
      </c>
      <c r="G29" s="70">
        <f>I29*0.95</f>
        <v>5.9849999999999994</v>
      </c>
      <c r="H29" s="71">
        <v>15.68</v>
      </c>
      <c r="I29" s="72">
        <v>6.3</v>
      </c>
      <c r="J29" s="86">
        <v>16.5</v>
      </c>
      <c r="K29" s="79" t="s">
        <v>51</v>
      </c>
      <c r="L29" s="91" t="s">
        <v>452</v>
      </c>
    </row>
    <row r="30" spans="1:12" s="41" customFormat="1">
      <c r="A30" s="41" t="s">
        <v>416</v>
      </c>
      <c r="B30" s="74">
        <f t="shared" si="0"/>
        <v>3</v>
      </c>
      <c r="C30" s="75" t="s">
        <v>6</v>
      </c>
      <c r="D30" s="76" t="s">
        <v>453</v>
      </c>
      <c r="E30" s="77"/>
      <c r="F30" s="78" t="s">
        <v>40</v>
      </c>
      <c r="G30" s="70">
        <f>I30*0.95</f>
        <v>5.9849999999999994</v>
      </c>
      <c r="H30" s="71">
        <v>6.18</v>
      </c>
      <c r="I30" s="72">
        <v>6.3</v>
      </c>
      <c r="J30" s="86">
        <v>6.5</v>
      </c>
      <c r="K30" s="79" t="s">
        <v>45</v>
      </c>
      <c r="L30" s="91" t="s">
        <v>454</v>
      </c>
    </row>
    <row r="31" spans="1:12" s="41" customFormat="1">
      <c r="A31" s="41" t="s">
        <v>416</v>
      </c>
      <c r="B31" s="74">
        <f t="shared" si="0"/>
        <v>3</v>
      </c>
      <c r="C31" s="75" t="s">
        <v>6</v>
      </c>
      <c r="D31" s="76" t="s">
        <v>41</v>
      </c>
      <c r="E31" s="77"/>
      <c r="F31" s="78" t="s">
        <v>42</v>
      </c>
      <c r="G31" s="70">
        <f>I31*0.95</f>
        <v>5.9849999999999994</v>
      </c>
      <c r="H31" s="71">
        <v>6.18</v>
      </c>
      <c r="I31" s="72">
        <v>6.3</v>
      </c>
      <c r="J31" s="86">
        <v>6.5</v>
      </c>
      <c r="K31" s="79" t="s">
        <v>46</v>
      </c>
      <c r="L31" s="91"/>
    </row>
    <row r="32" spans="1:12" s="41" customFormat="1">
      <c r="A32" s="41" t="s">
        <v>416</v>
      </c>
      <c r="B32" s="74">
        <f t="shared" si="0"/>
        <v>3</v>
      </c>
      <c r="C32" s="75" t="s">
        <v>6</v>
      </c>
      <c r="D32" s="76" t="s">
        <v>455</v>
      </c>
      <c r="E32" s="77"/>
      <c r="F32" s="78" t="s">
        <v>43</v>
      </c>
      <c r="G32" s="70">
        <f>I32*0.95</f>
        <v>5.9849999999999994</v>
      </c>
      <c r="H32" s="71">
        <v>6.18</v>
      </c>
      <c r="I32" s="72">
        <v>6.3</v>
      </c>
      <c r="J32" s="86">
        <v>6.5</v>
      </c>
      <c r="K32" s="79" t="s">
        <v>44</v>
      </c>
      <c r="L32" s="91" t="s">
        <v>456</v>
      </c>
    </row>
    <row r="33" spans="1:12" s="41" customFormat="1" ht="15.75" thickBot="1">
      <c r="A33" s="41" t="s">
        <v>416</v>
      </c>
      <c r="B33" s="74">
        <f t="shared" si="0"/>
        <v>3</v>
      </c>
      <c r="C33" s="75" t="s">
        <v>6</v>
      </c>
      <c r="D33" s="82" t="s">
        <v>457</v>
      </c>
      <c r="E33" s="77"/>
      <c r="F33" s="78" t="s">
        <v>458</v>
      </c>
      <c r="G33" s="89"/>
      <c r="H33" s="71">
        <v>6.18</v>
      </c>
      <c r="I33" s="86">
        <v>6.3</v>
      </c>
      <c r="J33" s="72">
        <v>6.5</v>
      </c>
      <c r="K33" s="79" t="s">
        <v>31</v>
      </c>
      <c r="L33" s="85"/>
    </row>
    <row r="34" spans="1:12" s="90" customFormat="1" ht="15.75" thickBot="1">
      <c r="A34" s="66" t="s">
        <v>416</v>
      </c>
      <c r="B34" s="81">
        <f t="shared" si="0"/>
        <v>3</v>
      </c>
      <c r="C34" s="841" t="s">
        <v>459</v>
      </c>
      <c r="D34" s="842"/>
      <c r="E34" s="842"/>
      <c r="F34" s="842"/>
      <c r="G34" s="842"/>
      <c r="H34" s="842"/>
      <c r="I34" s="842"/>
      <c r="J34" s="842"/>
      <c r="K34" s="842"/>
      <c r="L34" s="843"/>
    </row>
    <row r="35" spans="1:12" s="13" customFormat="1" ht="15.75" thickBot="1">
      <c r="A35" s="13" t="s">
        <v>416</v>
      </c>
      <c r="B35" s="81">
        <f t="shared" si="0"/>
        <v>3</v>
      </c>
      <c r="C35" s="1" t="s">
        <v>10</v>
      </c>
      <c r="D35" s="2" t="s">
        <v>460</v>
      </c>
      <c r="E35" s="68"/>
      <c r="F35" s="92" t="s">
        <v>461</v>
      </c>
      <c r="G35" s="22"/>
      <c r="H35" s="71">
        <v>40</v>
      </c>
      <c r="I35" s="72">
        <v>40</v>
      </c>
      <c r="J35" s="72">
        <v>40</v>
      </c>
      <c r="K35" s="6" t="s">
        <v>212</v>
      </c>
      <c r="L35" s="93" t="s">
        <v>411</v>
      </c>
    </row>
    <row r="36" spans="1:12" s="13" customFormat="1" ht="16.5" thickTop="1" thickBot="1">
      <c r="A36" s="13" t="s">
        <v>416</v>
      </c>
      <c r="B36" s="81">
        <f t="shared" si="0"/>
        <v>3</v>
      </c>
      <c r="C36" s="1" t="s">
        <v>10</v>
      </c>
      <c r="D36" s="2" t="s">
        <v>462</v>
      </c>
      <c r="E36" s="68"/>
      <c r="F36" s="92" t="s">
        <v>463</v>
      </c>
      <c r="G36" s="22"/>
      <c r="H36" s="71">
        <v>40</v>
      </c>
      <c r="I36" s="72">
        <v>40</v>
      </c>
      <c r="J36" s="72">
        <v>40</v>
      </c>
      <c r="K36" s="6" t="s">
        <v>273</v>
      </c>
      <c r="L36" s="93" t="s">
        <v>411</v>
      </c>
    </row>
    <row r="37" spans="1:12" s="13" customFormat="1" ht="16.5" thickTop="1" thickBot="1">
      <c r="A37" s="13" t="s">
        <v>416</v>
      </c>
      <c r="B37" s="81">
        <f t="shared" si="0"/>
        <v>3</v>
      </c>
      <c r="C37" s="1" t="s">
        <v>12</v>
      </c>
      <c r="D37" s="2" t="s">
        <v>460</v>
      </c>
      <c r="E37" s="68"/>
      <c r="F37" s="92" t="s">
        <v>464</v>
      </c>
      <c r="G37" s="22"/>
      <c r="H37" s="71">
        <v>85</v>
      </c>
      <c r="I37" s="72">
        <v>85</v>
      </c>
      <c r="J37" s="72">
        <v>85</v>
      </c>
      <c r="K37" s="6" t="s">
        <v>344</v>
      </c>
      <c r="L37" s="93" t="s">
        <v>411</v>
      </c>
    </row>
    <row r="38" spans="1:12" s="13" customFormat="1" ht="16.5" thickTop="1" thickBot="1">
      <c r="A38" s="13" t="s">
        <v>416</v>
      </c>
      <c r="B38" s="81">
        <f t="shared" si="0"/>
        <v>3</v>
      </c>
      <c r="C38" s="1" t="s">
        <v>12</v>
      </c>
      <c r="D38" s="2" t="s">
        <v>462</v>
      </c>
      <c r="E38" s="68"/>
      <c r="F38" s="92" t="s">
        <v>53</v>
      </c>
      <c r="G38" s="22"/>
      <c r="H38" s="71">
        <v>85</v>
      </c>
      <c r="I38" s="72">
        <v>85</v>
      </c>
      <c r="J38" s="72">
        <v>85</v>
      </c>
      <c r="K38" s="6" t="s">
        <v>465</v>
      </c>
      <c r="L38" s="93" t="s">
        <v>411</v>
      </c>
    </row>
    <row r="39" spans="1:12" s="90" customFormat="1" ht="16.5" thickTop="1" thickBot="1">
      <c r="A39" s="66" t="s">
        <v>416</v>
      </c>
      <c r="B39" s="81">
        <f t="shared" si="0"/>
        <v>3</v>
      </c>
      <c r="C39" s="841" t="s">
        <v>466</v>
      </c>
      <c r="D39" s="842"/>
      <c r="E39" s="842"/>
      <c r="F39" s="842"/>
      <c r="G39" s="842"/>
      <c r="H39" s="842"/>
      <c r="I39" s="842"/>
      <c r="J39" s="842"/>
      <c r="K39" s="842"/>
      <c r="L39" s="843"/>
    </row>
    <row r="40" spans="1:12" s="13" customFormat="1" ht="15.75" thickBot="1">
      <c r="A40" s="13" t="s">
        <v>416</v>
      </c>
      <c r="B40" s="81">
        <f t="shared" si="0"/>
        <v>3</v>
      </c>
      <c r="C40" s="1" t="s">
        <v>15</v>
      </c>
      <c r="D40" s="2" t="s">
        <v>467</v>
      </c>
      <c r="E40" s="68"/>
      <c r="F40" s="92" t="s">
        <v>468</v>
      </c>
      <c r="G40" s="22"/>
      <c r="H40" s="71">
        <v>7.13</v>
      </c>
      <c r="I40" s="72">
        <f>J40*(100-$B40)/100</f>
        <v>7.2750000000000004</v>
      </c>
      <c r="J40" s="72">
        <v>7.5</v>
      </c>
      <c r="K40" s="6" t="s">
        <v>22</v>
      </c>
      <c r="L40" s="93" t="s">
        <v>26</v>
      </c>
    </row>
    <row r="41" spans="1:12" s="13" customFormat="1" ht="16.5" thickTop="1" thickBot="1">
      <c r="A41" s="13" t="s">
        <v>416</v>
      </c>
      <c r="B41" s="81">
        <f t="shared" si="0"/>
        <v>3</v>
      </c>
      <c r="C41" s="1" t="s">
        <v>15</v>
      </c>
      <c r="D41" s="2" t="s">
        <v>59</v>
      </c>
      <c r="E41" s="68"/>
      <c r="F41" s="92" t="s">
        <v>469</v>
      </c>
      <c r="G41" s="22"/>
      <c r="H41" s="71">
        <v>7.13</v>
      </c>
      <c r="I41" s="72">
        <f>J41*(100-$B41)/100</f>
        <v>7.2750000000000004</v>
      </c>
      <c r="J41" s="72">
        <v>7.5</v>
      </c>
      <c r="K41" s="6" t="s">
        <v>22</v>
      </c>
      <c r="L41" s="93" t="s">
        <v>26</v>
      </c>
    </row>
    <row r="42" spans="1:12" s="13" customFormat="1" ht="16.5" thickTop="1" thickBot="1">
      <c r="A42" s="13" t="s">
        <v>416</v>
      </c>
      <c r="B42" s="81">
        <f t="shared" si="0"/>
        <v>3</v>
      </c>
      <c r="C42" s="1" t="s">
        <v>15</v>
      </c>
      <c r="D42" s="2" t="s">
        <v>470</v>
      </c>
      <c r="E42" s="68"/>
      <c r="F42" s="92" t="s">
        <v>471</v>
      </c>
      <c r="G42" s="22"/>
      <c r="H42" s="71">
        <v>7.13</v>
      </c>
      <c r="I42" s="72">
        <f>J42*(100-$B42)/100</f>
        <v>7.2750000000000004</v>
      </c>
      <c r="J42" s="72">
        <v>7.5</v>
      </c>
      <c r="K42" s="6" t="s">
        <v>22</v>
      </c>
      <c r="L42" s="93" t="s">
        <v>26</v>
      </c>
    </row>
    <row r="43" spans="1:12" s="13" customFormat="1" ht="16.5" thickTop="1" thickBot="1">
      <c r="A43" s="13" t="s">
        <v>416</v>
      </c>
      <c r="B43" s="81">
        <f t="shared" si="0"/>
        <v>3</v>
      </c>
      <c r="C43" s="1" t="s">
        <v>15</v>
      </c>
      <c r="D43" s="2" t="s">
        <v>472</v>
      </c>
      <c r="E43" s="68"/>
      <c r="F43" s="92" t="s">
        <v>473</v>
      </c>
      <c r="G43" s="22"/>
      <c r="H43" s="71">
        <v>7.13</v>
      </c>
      <c r="I43" s="72">
        <f>J43*(100-$B43)/100</f>
        <v>7.2750000000000004</v>
      </c>
      <c r="J43" s="72">
        <v>7.5</v>
      </c>
      <c r="K43" s="6" t="s">
        <v>17</v>
      </c>
      <c r="L43" s="93" t="s">
        <v>26</v>
      </c>
    </row>
    <row r="44" spans="1:12" s="94" customFormat="1" ht="16.5" thickTop="1" thickBot="1">
      <c r="A44" s="94" t="s">
        <v>416</v>
      </c>
      <c r="B44" s="95">
        <f t="shared" si="0"/>
        <v>3</v>
      </c>
      <c r="C44" s="96" t="s">
        <v>15</v>
      </c>
      <c r="D44" s="7" t="s">
        <v>55</v>
      </c>
      <c r="E44" s="97"/>
      <c r="F44" s="98" t="s">
        <v>56</v>
      </c>
      <c r="G44" s="99"/>
      <c r="H44" s="100">
        <v>5.75</v>
      </c>
      <c r="I44" s="101">
        <v>5.75</v>
      </c>
      <c r="J44" s="101">
        <v>5.75</v>
      </c>
      <c r="K44" s="10" t="s">
        <v>22</v>
      </c>
      <c r="L44" s="102" t="s">
        <v>474</v>
      </c>
    </row>
    <row r="45" spans="1:12" s="13" customFormat="1" ht="16.5" thickTop="1" thickBot="1">
      <c r="A45" s="13" t="s">
        <v>416</v>
      </c>
      <c r="B45" s="81">
        <f t="shared" si="0"/>
        <v>3</v>
      </c>
      <c r="C45" s="1" t="s">
        <v>15</v>
      </c>
      <c r="D45" s="2" t="s">
        <v>475</v>
      </c>
      <c r="E45" s="68"/>
      <c r="F45" s="92" t="s">
        <v>476</v>
      </c>
      <c r="G45" s="22"/>
      <c r="H45" s="71">
        <v>7.13</v>
      </c>
      <c r="I45" s="72">
        <f t="shared" ref="I45:I50" si="2">J45*(100-$B45)/100</f>
        <v>7.2750000000000004</v>
      </c>
      <c r="J45" s="72">
        <v>7.5</v>
      </c>
      <c r="K45" s="6" t="s">
        <v>17</v>
      </c>
      <c r="L45" s="93" t="s">
        <v>477</v>
      </c>
    </row>
    <row r="46" spans="1:12" s="13" customFormat="1" ht="16.5" thickTop="1" thickBot="1">
      <c r="A46" s="13" t="s">
        <v>416</v>
      </c>
      <c r="B46" s="81">
        <f t="shared" si="0"/>
        <v>3</v>
      </c>
      <c r="C46" s="1" t="s">
        <v>15</v>
      </c>
      <c r="D46" s="2" t="s">
        <v>57</v>
      </c>
      <c r="E46" s="68"/>
      <c r="F46" s="92" t="s">
        <v>58</v>
      </c>
      <c r="G46" s="22"/>
      <c r="H46" s="71">
        <v>7.13</v>
      </c>
      <c r="I46" s="72">
        <f t="shared" si="2"/>
        <v>7.2750000000000004</v>
      </c>
      <c r="J46" s="72">
        <v>7.5</v>
      </c>
      <c r="K46" s="6" t="s">
        <v>22</v>
      </c>
      <c r="L46" s="93" t="s">
        <v>477</v>
      </c>
    </row>
    <row r="47" spans="1:12" s="13" customFormat="1" ht="16.5" thickTop="1" thickBot="1">
      <c r="A47" s="13" t="s">
        <v>416</v>
      </c>
      <c r="B47" s="81">
        <f t="shared" si="0"/>
        <v>3</v>
      </c>
      <c r="C47" s="1" t="s">
        <v>37</v>
      </c>
      <c r="D47" s="2" t="s">
        <v>55</v>
      </c>
      <c r="E47" s="68"/>
      <c r="F47" s="92" t="s">
        <v>478</v>
      </c>
      <c r="G47" s="22"/>
      <c r="H47" s="71">
        <v>15.68</v>
      </c>
      <c r="I47" s="72">
        <f t="shared" si="2"/>
        <v>16.004999999999999</v>
      </c>
      <c r="J47" s="72">
        <v>16.5</v>
      </c>
      <c r="K47" s="6" t="s">
        <v>67</v>
      </c>
      <c r="L47" s="93"/>
    </row>
    <row r="48" spans="1:12" s="13" customFormat="1" ht="16.5" thickTop="1" thickBot="1">
      <c r="A48" s="13" t="s">
        <v>416</v>
      </c>
      <c r="B48" s="81">
        <f t="shared" si="0"/>
        <v>3</v>
      </c>
      <c r="C48" s="1" t="s">
        <v>37</v>
      </c>
      <c r="D48" s="2" t="s">
        <v>479</v>
      </c>
      <c r="E48" s="68"/>
      <c r="F48" s="92" t="s">
        <v>480</v>
      </c>
      <c r="G48" s="22"/>
      <c r="H48" s="71">
        <v>19.72</v>
      </c>
      <c r="I48" s="72">
        <f t="shared" si="2"/>
        <v>20.127500000000001</v>
      </c>
      <c r="J48" s="72">
        <v>20.75</v>
      </c>
      <c r="K48" s="6" t="s">
        <v>21</v>
      </c>
      <c r="L48" s="93"/>
    </row>
    <row r="49" spans="1:12" s="13" customFormat="1" ht="16.5" thickTop="1" thickBot="1">
      <c r="A49" s="13" t="s">
        <v>416</v>
      </c>
      <c r="B49" s="81">
        <f t="shared" si="0"/>
        <v>3</v>
      </c>
      <c r="C49" s="1" t="s">
        <v>37</v>
      </c>
      <c r="D49" s="2" t="s">
        <v>481</v>
      </c>
      <c r="E49" s="68"/>
      <c r="F49" s="92" t="s">
        <v>482</v>
      </c>
      <c r="G49" s="22"/>
      <c r="H49" s="71">
        <v>15.68</v>
      </c>
      <c r="I49" s="72">
        <f t="shared" si="2"/>
        <v>16.004999999999999</v>
      </c>
      <c r="J49" s="72">
        <v>16.5</v>
      </c>
      <c r="K49" s="6" t="s">
        <v>44</v>
      </c>
      <c r="L49" s="93" t="s">
        <v>483</v>
      </c>
    </row>
    <row r="50" spans="1:12" s="13" customFormat="1" ht="16.5" thickTop="1" thickBot="1">
      <c r="A50" s="13" t="s">
        <v>416</v>
      </c>
      <c r="B50" s="81">
        <f t="shared" si="0"/>
        <v>3</v>
      </c>
      <c r="C50" s="1" t="s">
        <v>6</v>
      </c>
      <c r="D50" s="2" t="s">
        <v>55</v>
      </c>
      <c r="E50" s="68"/>
      <c r="F50" s="92" t="s">
        <v>61</v>
      </c>
      <c r="G50" s="22"/>
      <c r="H50" s="71">
        <v>23.28</v>
      </c>
      <c r="I50" s="72">
        <f t="shared" si="2"/>
        <v>23.765000000000001</v>
      </c>
      <c r="J50" s="72">
        <v>24.5</v>
      </c>
      <c r="K50" s="6" t="s">
        <v>23</v>
      </c>
      <c r="L50" s="93"/>
    </row>
    <row r="51" spans="1:12" s="90" customFormat="1" ht="16.5" thickTop="1" thickBot="1">
      <c r="A51" s="66" t="s">
        <v>416</v>
      </c>
      <c r="B51" s="81">
        <f t="shared" si="0"/>
        <v>3</v>
      </c>
      <c r="C51" s="855" t="s">
        <v>62</v>
      </c>
      <c r="D51" s="856"/>
      <c r="E51" s="856"/>
      <c r="F51" s="856"/>
      <c r="G51" s="856"/>
      <c r="H51" s="856"/>
      <c r="I51" s="856"/>
      <c r="J51" s="856"/>
      <c r="K51" s="856"/>
      <c r="L51" s="857"/>
    </row>
    <row r="52" spans="1:12" s="13" customFormat="1" ht="15.75" thickBot="1">
      <c r="A52" s="13" t="s">
        <v>416</v>
      </c>
      <c r="B52" s="81">
        <f t="shared" si="0"/>
        <v>3</v>
      </c>
      <c r="C52" s="1" t="s">
        <v>15</v>
      </c>
      <c r="D52" s="2" t="s">
        <v>484</v>
      </c>
      <c r="E52" s="68"/>
      <c r="F52" s="92" t="s">
        <v>63</v>
      </c>
      <c r="G52" s="22"/>
      <c r="H52" s="71">
        <v>6.4124999999999996</v>
      </c>
      <c r="I52" s="72">
        <f>J52*(100-$B52)/100</f>
        <v>6.5475000000000003</v>
      </c>
      <c r="J52" s="72">
        <v>6.75</v>
      </c>
      <c r="K52" s="6" t="s">
        <v>17</v>
      </c>
      <c r="L52" s="93" t="s">
        <v>26</v>
      </c>
    </row>
    <row r="53" spans="1:12" s="13" customFormat="1" ht="16.5" thickTop="1" thickBot="1">
      <c r="A53" s="13" t="s">
        <v>416</v>
      </c>
      <c r="B53" s="81">
        <f>IF(UPPER($A53)="B",$B$3,IF(UPPER($A53)="S",$A$3,0))</f>
        <v>3</v>
      </c>
      <c r="C53" s="1" t="s">
        <v>15</v>
      </c>
      <c r="D53" s="2" t="s">
        <v>64</v>
      </c>
      <c r="E53" s="68"/>
      <c r="F53" s="92" t="s">
        <v>65</v>
      </c>
      <c r="G53" s="22"/>
      <c r="H53" s="71">
        <v>6.4124999999999996</v>
      </c>
      <c r="I53" s="72">
        <f>J53*(100-$B53)/100</f>
        <v>6.5475000000000003</v>
      </c>
      <c r="J53" s="72">
        <v>6.75</v>
      </c>
      <c r="K53" s="6" t="s">
        <v>22</v>
      </c>
      <c r="L53" s="93" t="s">
        <v>26</v>
      </c>
    </row>
    <row r="54" spans="1:12" s="13" customFormat="1" ht="16.5" thickTop="1" thickBot="1">
      <c r="A54" s="13" t="s">
        <v>416</v>
      </c>
      <c r="B54" s="81">
        <f t="shared" si="0"/>
        <v>3</v>
      </c>
      <c r="C54" s="1" t="s">
        <v>37</v>
      </c>
      <c r="D54" s="2" t="s">
        <v>484</v>
      </c>
      <c r="E54" s="68"/>
      <c r="F54" s="92" t="s">
        <v>485</v>
      </c>
      <c r="G54" s="22"/>
      <c r="H54" s="71">
        <v>12.83</v>
      </c>
      <c r="I54" s="72">
        <f>J54*(100-$B54)/100</f>
        <v>13.58</v>
      </c>
      <c r="J54" s="72">
        <v>14</v>
      </c>
      <c r="K54" s="6" t="s">
        <v>44</v>
      </c>
      <c r="L54" s="93"/>
    </row>
    <row r="55" spans="1:12" s="13" customFormat="1" ht="16.5" thickTop="1" thickBot="1">
      <c r="A55" s="13" t="s">
        <v>416</v>
      </c>
      <c r="B55" s="81">
        <f t="shared" si="0"/>
        <v>3</v>
      </c>
      <c r="C55" s="1" t="s">
        <v>37</v>
      </c>
      <c r="D55" s="2" t="s">
        <v>486</v>
      </c>
      <c r="E55" s="68"/>
      <c r="F55" s="92" t="s">
        <v>487</v>
      </c>
      <c r="G55" s="22"/>
      <c r="H55" s="71">
        <v>12.83</v>
      </c>
      <c r="I55" s="72">
        <f>J55*(100-$B55)/100</f>
        <v>13.095000000000001</v>
      </c>
      <c r="J55" s="72">
        <v>13.5</v>
      </c>
      <c r="K55" s="6" t="s">
        <v>44</v>
      </c>
      <c r="L55" s="93" t="s">
        <v>483</v>
      </c>
    </row>
    <row r="56" spans="1:12" s="94" customFormat="1" ht="16.5" thickTop="1" thickBot="1">
      <c r="A56" s="94" t="s">
        <v>416</v>
      </c>
      <c r="B56" s="95">
        <f t="shared" si="0"/>
        <v>3</v>
      </c>
      <c r="C56" s="1" t="s">
        <v>37</v>
      </c>
      <c r="D56" s="2" t="s">
        <v>64</v>
      </c>
      <c r="E56" s="68"/>
      <c r="F56" s="92" t="s">
        <v>66</v>
      </c>
      <c r="G56" s="22"/>
      <c r="H56" s="71">
        <v>12.83</v>
      </c>
      <c r="I56" s="72">
        <v>11.75</v>
      </c>
      <c r="J56" s="72">
        <v>13.5</v>
      </c>
      <c r="K56" s="6" t="s">
        <v>21</v>
      </c>
      <c r="L56" s="93"/>
    </row>
    <row r="57" spans="1:12" s="13" customFormat="1" ht="16.5" thickTop="1" thickBot="1">
      <c r="A57" s="13" t="s">
        <v>416</v>
      </c>
      <c r="B57" s="81">
        <f t="shared" si="0"/>
        <v>3</v>
      </c>
      <c r="C57" s="1" t="s">
        <v>37</v>
      </c>
      <c r="D57" s="2" t="s">
        <v>70</v>
      </c>
      <c r="E57" s="68"/>
      <c r="F57" s="92" t="s">
        <v>488</v>
      </c>
      <c r="G57" s="22"/>
      <c r="H57" s="71">
        <v>12.83</v>
      </c>
      <c r="I57" s="72">
        <f>J57*(100-$B57)/100</f>
        <v>13.095000000000001</v>
      </c>
      <c r="J57" s="72">
        <v>13.5</v>
      </c>
      <c r="K57" s="6" t="s">
        <v>21</v>
      </c>
      <c r="L57" s="93"/>
    </row>
    <row r="58" spans="1:12" s="13" customFormat="1" ht="16.5" thickTop="1" thickBot="1">
      <c r="A58" s="13" t="s">
        <v>416</v>
      </c>
      <c r="B58" s="81">
        <f t="shared" si="0"/>
        <v>3</v>
      </c>
      <c r="C58" s="1" t="s">
        <v>6</v>
      </c>
      <c r="D58" s="2" t="s">
        <v>489</v>
      </c>
      <c r="E58" s="68"/>
      <c r="F58" s="92" t="s">
        <v>490</v>
      </c>
      <c r="G58" s="22"/>
      <c r="H58" s="71">
        <v>13.775</v>
      </c>
      <c r="I58" s="72">
        <f>J58*(100-$B58)/100</f>
        <v>14.065</v>
      </c>
      <c r="J58" s="72">
        <v>14.5</v>
      </c>
      <c r="K58" s="6" t="s">
        <v>31</v>
      </c>
      <c r="L58" s="93"/>
    </row>
    <row r="59" spans="1:12" s="13" customFormat="1" ht="16.5" thickTop="1" thickBot="1">
      <c r="A59" s="13" t="s">
        <v>416</v>
      </c>
      <c r="B59" s="81">
        <f t="shared" si="0"/>
        <v>3</v>
      </c>
      <c r="C59" s="1" t="s">
        <v>6</v>
      </c>
      <c r="D59" s="2" t="s">
        <v>491</v>
      </c>
      <c r="E59" s="68"/>
      <c r="F59" s="92" t="s">
        <v>492</v>
      </c>
      <c r="G59" s="22"/>
      <c r="H59" s="71">
        <v>20.9</v>
      </c>
      <c r="I59" s="72">
        <f>J59*(100-$B59)/100</f>
        <v>21.34</v>
      </c>
      <c r="J59" s="72">
        <v>22</v>
      </c>
      <c r="K59" s="6" t="s">
        <v>23</v>
      </c>
      <c r="L59" s="93"/>
    </row>
    <row r="60" spans="1:12" s="13" customFormat="1" ht="16.5" thickTop="1" thickBot="1">
      <c r="A60" s="13" t="s">
        <v>416</v>
      </c>
      <c r="B60" s="81">
        <f t="shared" si="0"/>
        <v>3</v>
      </c>
      <c r="C60" s="1" t="s">
        <v>6</v>
      </c>
      <c r="D60" s="2" t="s">
        <v>493</v>
      </c>
      <c r="E60" s="68"/>
      <c r="F60" s="92" t="s">
        <v>68</v>
      </c>
      <c r="G60" s="22"/>
      <c r="H60" s="71">
        <v>13.77</v>
      </c>
      <c r="I60" s="72">
        <f>J60*(100-$B60)/100</f>
        <v>14.065</v>
      </c>
      <c r="J60" s="72">
        <v>14.5</v>
      </c>
      <c r="K60" s="6" t="s">
        <v>149</v>
      </c>
      <c r="L60" s="93"/>
    </row>
    <row r="61" spans="1:12" s="13" customFormat="1" ht="16.5" thickTop="1" thickBot="1">
      <c r="A61" s="13" t="s">
        <v>416</v>
      </c>
      <c r="B61" s="81">
        <f t="shared" si="0"/>
        <v>3</v>
      </c>
      <c r="C61" s="1" t="s">
        <v>6</v>
      </c>
      <c r="D61" s="2" t="s">
        <v>494</v>
      </c>
      <c r="E61" s="68"/>
      <c r="F61" s="92" t="s">
        <v>495</v>
      </c>
      <c r="G61" s="22"/>
      <c r="H61" s="71">
        <v>20.9</v>
      </c>
      <c r="I61" s="72">
        <f>J61*(100-$B61)/100</f>
        <v>21.34</v>
      </c>
      <c r="J61" s="72">
        <v>22</v>
      </c>
      <c r="K61" s="6" t="s">
        <v>23</v>
      </c>
      <c r="L61" s="93"/>
    </row>
    <row r="62" spans="1:12" s="13" customFormat="1" ht="16.5" thickTop="1" thickBot="1">
      <c r="A62" s="13" t="s">
        <v>416</v>
      </c>
      <c r="B62" s="81">
        <f>IF(UPPER($A62)="B",$B$3,IF(UPPER($A62)="S",$A$3,0))</f>
        <v>3</v>
      </c>
      <c r="C62" s="1" t="s">
        <v>6</v>
      </c>
      <c r="D62" s="2" t="s">
        <v>496</v>
      </c>
      <c r="E62" s="68"/>
      <c r="F62" s="92" t="s">
        <v>497</v>
      </c>
      <c r="G62" s="22"/>
      <c r="H62" s="71">
        <v>18.53</v>
      </c>
      <c r="I62" s="72">
        <v>14.75</v>
      </c>
      <c r="J62" s="72">
        <v>19.5</v>
      </c>
      <c r="K62" s="6" t="s">
        <v>301</v>
      </c>
      <c r="L62" s="93" t="s">
        <v>483</v>
      </c>
    </row>
    <row r="63" spans="1:12" s="94" customFormat="1" ht="16.5" thickTop="1" thickBot="1">
      <c r="A63" s="94" t="s">
        <v>416</v>
      </c>
      <c r="B63" s="95">
        <f t="shared" si="0"/>
        <v>3</v>
      </c>
      <c r="C63" s="96" t="s">
        <v>6</v>
      </c>
      <c r="D63" s="7" t="s">
        <v>486</v>
      </c>
      <c r="E63" s="97"/>
      <c r="F63" s="98" t="s">
        <v>498</v>
      </c>
      <c r="G63" s="99"/>
      <c r="H63" s="100">
        <v>16</v>
      </c>
      <c r="I63" s="101">
        <v>16</v>
      </c>
      <c r="J63" s="101">
        <v>16</v>
      </c>
      <c r="K63" s="10" t="s">
        <v>23</v>
      </c>
      <c r="L63" s="102" t="s">
        <v>499</v>
      </c>
    </row>
    <row r="64" spans="1:12" s="13" customFormat="1" ht="16.5" thickTop="1" thickBot="1">
      <c r="A64" s="13" t="s">
        <v>416</v>
      </c>
      <c r="B64" s="81">
        <f t="shared" si="0"/>
        <v>3</v>
      </c>
      <c r="C64" s="1" t="s">
        <v>6</v>
      </c>
      <c r="D64" s="2" t="s">
        <v>27</v>
      </c>
      <c r="E64" s="68"/>
      <c r="F64" s="92" t="s">
        <v>69</v>
      </c>
      <c r="G64" s="22"/>
      <c r="H64" s="71">
        <v>16.63</v>
      </c>
      <c r="I64" s="72">
        <f>J64*(100-$B64)/100</f>
        <v>16.975000000000001</v>
      </c>
      <c r="J64" s="72">
        <v>17.5</v>
      </c>
      <c r="K64" s="6" t="s">
        <v>188</v>
      </c>
      <c r="L64" s="93"/>
    </row>
    <row r="65" spans="1:12" s="94" customFormat="1" ht="16.5" thickTop="1" thickBot="1">
      <c r="A65" s="94" t="s">
        <v>416</v>
      </c>
      <c r="B65" s="95">
        <f t="shared" si="0"/>
        <v>3</v>
      </c>
      <c r="C65" s="1" t="s">
        <v>48</v>
      </c>
      <c r="D65" s="2" t="s">
        <v>500</v>
      </c>
      <c r="E65" s="68"/>
      <c r="F65" s="92" t="s">
        <v>501</v>
      </c>
      <c r="G65" s="22"/>
      <c r="H65" s="71">
        <v>22.8</v>
      </c>
      <c r="I65" s="72">
        <v>30</v>
      </c>
      <c r="J65" s="72">
        <v>24</v>
      </c>
      <c r="K65" s="6" t="s">
        <v>45</v>
      </c>
      <c r="L65" s="93"/>
    </row>
    <row r="66" spans="1:12" s="94" customFormat="1" ht="16.5" thickTop="1" thickBot="1">
      <c r="B66" s="95"/>
      <c r="C66" s="1" t="s">
        <v>10</v>
      </c>
      <c r="D66" s="2" t="s">
        <v>486</v>
      </c>
      <c r="E66" s="68"/>
      <c r="F66" s="92" t="s">
        <v>502</v>
      </c>
      <c r="G66" s="22"/>
      <c r="H66" s="71">
        <v>33.25</v>
      </c>
      <c r="I66" s="72">
        <v>32.25</v>
      </c>
      <c r="J66" s="72">
        <v>35</v>
      </c>
      <c r="K66" s="6" t="s">
        <v>190</v>
      </c>
      <c r="L66" s="93"/>
    </row>
    <row r="67" spans="1:12" s="94" customFormat="1" ht="16.5" thickTop="1" thickBot="1">
      <c r="B67" s="95"/>
      <c r="C67" s="1" t="s">
        <v>10</v>
      </c>
      <c r="D67" s="2" t="s">
        <v>64</v>
      </c>
      <c r="E67" s="68"/>
      <c r="F67" s="92" t="s">
        <v>72</v>
      </c>
      <c r="G67" s="22"/>
      <c r="H67" s="71">
        <v>33.25</v>
      </c>
      <c r="I67" s="72">
        <v>32.25</v>
      </c>
      <c r="J67" s="72">
        <v>35</v>
      </c>
      <c r="K67" s="6" t="s">
        <v>503</v>
      </c>
      <c r="L67" s="93" t="s">
        <v>483</v>
      </c>
    </row>
    <row r="68" spans="1:12" s="66" customFormat="1" ht="16.5" thickTop="1" thickBot="1">
      <c r="A68" s="66" t="s">
        <v>416</v>
      </c>
      <c r="B68" s="81">
        <v>3</v>
      </c>
      <c r="C68" s="841" t="s">
        <v>504</v>
      </c>
      <c r="D68" s="842"/>
      <c r="E68" s="842"/>
      <c r="F68" s="842"/>
      <c r="G68" s="842"/>
      <c r="H68" s="842"/>
      <c r="I68" s="842"/>
      <c r="J68" s="842"/>
      <c r="K68" s="842"/>
      <c r="L68" s="843"/>
    </row>
    <row r="69" spans="1:12" s="13" customFormat="1" ht="15.75" thickBot="1">
      <c r="A69" s="13" t="s">
        <v>416</v>
      </c>
      <c r="B69" s="81">
        <f t="shared" si="0"/>
        <v>3</v>
      </c>
      <c r="C69" s="1" t="s">
        <v>15</v>
      </c>
      <c r="D69" s="2" t="s">
        <v>74</v>
      </c>
      <c r="E69" s="68"/>
      <c r="F69" s="92" t="s">
        <v>75</v>
      </c>
      <c r="G69" s="22"/>
      <c r="H69" s="71">
        <f>J69*0.95</f>
        <v>7.125</v>
      </c>
      <c r="I69" s="72">
        <f>J69*(100-$B69)/100</f>
        <v>7.2750000000000004</v>
      </c>
      <c r="J69" s="72">
        <v>7.5</v>
      </c>
      <c r="K69" s="6" t="s">
        <v>180</v>
      </c>
      <c r="L69" s="93" t="s">
        <v>26</v>
      </c>
    </row>
    <row r="70" spans="1:12" s="13" customFormat="1" ht="16.5" thickTop="1" thickBot="1">
      <c r="A70" s="13" t="s">
        <v>416</v>
      </c>
      <c r="B70" s="81">
        <f t="shared" si="0"/>
        <v>3</v>
      </c>
      <c r="C70" s="1" t="s">
        <v>15</v>
      </c>
      <c r="D70" s="2" t="s">
        <v>505</v>
      </c>
      <c r="E70" s="68"/>
      <c r="F70" s="92" t="s">
        <v>506</v>
      </c>
      <c r="G70" s="22"/>
      <c r="H70" s="71">
        <v>7.13</v>
      </c>
      <c r="I70" s="72">
        <v>7.28</v>
      </c>
      <c r="J70" s="72">
        <v>7.5</v>
      </c>
      <c r="K70" s="6" t="s">
        <v>25</v>
      </c>
      <c r="L70" s="93" t="s">
        <v>26</v>
      </c>
    </row>
    <row r="71" spans="1:12" s="13" customFormat="1" ht="16.5" thickTop="1" thickBot="1">
      <c r="A71" s="13" t="s">
        <v>416</v>
      </c>
      <c r="B71" s="81">
        <f>IF(UPPER($A71)="B",$B$3,IF(UPPER($A71)="S",$A$3,0))</f>
        <v>3</v>
      </c>
      <c r="C71" s="1" t="s">
        <v>6</v>
      </c>
      <c r="D71" s="2" t="s">
        <v>507</v>
      </c>
      <c r="E71" s="68"/>
      <c r="F71" s="92" t="s">
        <v>76</v>
      </c>
      <c r="G71" s="22"/>
      <c r="H71" s="71">
        <v>23.75</v>
      </c>
      <c r="I71" s="72">
        <v>24.25</v>
      </c>
      <c r="J71" s="72">
        <v>25</v>
      </c>
      <c r="K71" s="6" t="s">
        <v>77</v>
      </c>
      <c r="L71" s="93" t="s">
        <v>508</v>
      </c>
    </row>
    <row r="72" spans="1:12" s="13" customFormat="1" ht="16.5" thickTop="1" thickBot="1">
      <c r="B72" s="81"/>
      <c r="C72" s="1" t="s">
        <v>10</v>
      </c>
      <c r="D72" s="39" t="s">
        <v>509</v>
      </c>
      <c r="E72" s="103"/>
      <c r="F72" s="104"/>
      <c r="G72" s="5"/>
      <c r="H72" s="105"/>
      <c r="I72" s="106"/>
      <c r="J72" s="106"/>
      <c r="K72" s="21"/>
      <c r="L72" s="107"/>
    </row>
    <row r="73" spans="1:12" s="66" customFormat="1" ht="15.75" thickBot="1">
      <c r="A73" s="66" t="s">
        <v>416</v>
      </c>
      <c r="B73" s="81">
        <v>3</v>
      </c>
      <c r="C73" s="841" t="s">
        <v>510</v>
      </c>
      <c r="D73" s="842"/>
      <c r="E73" s="842"/>
      <c r="F73" s="842"/>
      <c r="G73" s="842"/>
      <c r="H73" s="842"/>
      <c r="I73" s="842"/>
      <c r="J73" s="842"/>
      <c r="K73" s="842"/>
      <c r="L73" s="843"/>
    </row>
    <row r="74" spans="1:12" s="94" customFormat="1" ht="15.75" thickBot="1">
      <c r="A74" s="13" t="s">
        <v>416</v>
      </c>
      <c r="B74" s="81">
        <f t="shared" ref="B74:B79" si="3">IF(UPPER($A74)="B",$B$3,IF(UPPER($A74)="S",$A$3,0))</f>
        <v>3</v>
      </c>
      <c r="C74" s="1" t="s">
        <v>78</v>
      </c>
      <c r="D74" s="2" t="s">
        <v>511</v>
      </c>
      <c r="E74" s="68"/>
      <c r="F74" s="108" t="s">
        <v>80</v>
      </c>
      <c r="G74" s="109"/>
      <c r="H74" s="72">
        <v>3.8</v>
      </c>
      <c r="I74" s="72">
        <v>3.88</v>
      </c>
      <c r="J74" s="72">
        <v>4</v>
      </c>
      <c r="K74" s="6" t="s">
        <v>18</v>
      </c>
      <c r="L74" s="12" t="s">
        <v>102</v>
      </c>
    </row>
    <row r="75" spans="1:12" s="94" customFormat="1" ht="15.75" thickBot="1">
      <c r="A75" s="13" t="s">
        <v>416</v>
      </c>
      <c r="B75" s="81">
        <f t="shared" si="3"/>
        <v>3</v>
      </c>
      <c r="C75" s="1" t="s">
        <v>15</v>
      </c>
      <c r="D75" s="2" t="s">
        <v>512</v>
      </c>
      <c r="E75" s="68"/>
      <c r="F75" s="108" t="s">
        <v>513</v>
      </c>
      <c r="G75" s="109"/>
      <c r="H75" s="72">
        <v>6.95</v>
      </c>
      <c r="I75" s="72">
        <v>6.95</v>
      </c>
      <c r="J75" s="72">
        <v>6.95</v>
      </c>
      <c r="K75" s="6" t="s">
        <v>180</v>
      </c>
      <c r="L75" s="12" t="s">
        <v>514</v>
      </c>
    </row>
    <row r="76" spans="1:12" s="94" customFormat="1" ht="15.75" thickBot="1">
      <c r="A76" s="13" t="s">
        <v>416</v>
      </c>
      <c r="B76" s="81">
        <f t="shared" si="3"/>
        <v>3</v>
      </c>
      <c r="C76" s="1" t="s">
        <v>15</v>
      </c>
      <c r="D76" s="2" t="s">
        <v>515</v>
      </c>
      <c r="E76" s="68"/>
      <c r="F76" s="108" t="s">
        <v>516</v>
      </c>
      <c r="G76" s="109"/>
      <c r="H76" s="72">
        <v>7.13</v>
      </c>
      <c r="I76" s="72">
        <v>6.95</v>
      </c>
      <c r="J76" s="72">
        <v>7.5</v>
      </c>
      <c r="K76" s="6" t="s">
        <v>21</v>
      </c>
      <c r="L76" s="12" t="s">
        <v>517</v>
      </c>
    </row>
    <row r="77" spans="1:12" s="94" customFormat="1" ht="15.75" thickBot="1">
      <c r="A77" s="13" t="s">
        <v>416</v>
      </c>
      <c r="B77" s="81">
        <f t="shared" si="3"/>
        <v>3</v>
      </c>
      <c r="C77" s="1" t="s">
        <v>37</v>
      </c>
      <c r="D77" s="2" t="s">
        <v>511</v>
      </c>
      <c r="E77" s="68"/>
      <c r="F77" s="108" t="s">
        <v>518</v>
      </c>
      <c r="G77" s="109"/>
      <c r="H77" s="72">
        <v>13.06</v>
      </c>
      <c r="I77" s="72">
        <v>3.88</v>
      </c>
      <c r="J77" s="72">
        <v>13.75</v>
      </c>
      <c r="K77" s="6" t="s">
        <v>35</v>
      </c>
      <c r="L77" s="12"/>
    </row>
    <row r="78" spans="1:12" s="13" customFormat="1" ht="15.75" thickBot="1">
      <c r="A78" s="13" t="s">
        <v>416</v>
      </c>
      <c r="B78" s="81">
        <f t="shared" si="3"/>
        <v>3</v>
      </c>
      <c r="C78" s="1" t="s">
        <v>6</v>
      </c>
      <c r="D78" s="2" t="s">
        <v>515</v>
      </c>
      <c r="E78" s="68"/>
      <c r="F78" s="108" t="s">
        <v>82</v>
      </c>
      <c r="G78" s="109"/>
      <c r="H78" s="72">
        <v>30.88</v>
      </c>
      <c r="I78" s="72">
        <v>5.25</v>
      </c>
      <c r="J78" s="72">
        <v>32.5</v>
      </c>
      <c r="K78" s="6" t="s">
        <v>46</v>
      </c>
      <c r="L78" s="12" t="s">
        <v>483</v>
      </c>
    </row>
    <row r="79" spans="1:12" s="66" customFormat="1" ht="15.75" thickBot="1">
      <c r="A79" s="66" t="s">
        <v>416</v>
      </c>
      <c r="B79" s="81">
        <f t="shared" si="3"/>
        <v>3</v>
      </c>
      <c r="C79" s="841" t="s">
        <v>519</v>
      </c>
      <c r="D79" s="842"/>
      <c r="E79" s="842"/>
      <c r="F79" s="842"/>
      <c r="G79" s="842"/>
      <c r="H79" s="842"/>
      <c r="I79" s="842"/>
      <c r="J79" s="842"/>
      <c r="K79" s="842"/>
      <c r="L79" s="843"/>
    </row>
    <row r="80" spans="1:12" s="13" customFormat="1" ht="15.75" thickBot="1">
      <c r="A80" s="13" t="s">
        <v>416</v>
      </c>
      <c r="B80" s="81">
        <f t="shared" ref="B80:B163" si="4">IF(UPPER($A80)="B",$B$3,IF(UPPER($A80)="S",$A$3,0))</f>
        <v>3</v>
      </c>
      <c r="C80" s="1" t="s">
        <v>6</v>
      </c>
      <c r="D80" s="110" t="s">
        <v>520</v>
      </c>
      <c r="E80" s="6"/>
      <c r="F80" s="111" t="s">
        <v>521</v>
      </c>
      <c r="G80" s="112"/>
      <c r="H80" s="72">
        <v>9.26</v>
      </c>
      <c r="I80" s="72">
        <f>J80*(100-$B80)/100</f>
        <v>9.4574999999999996</v>
      </c>
      <c r="J80" s="113">
        <v>9.75</v>
      </c>
      <c r="K80" s="6" t="s">
        <v>287</v>
      </c>
      <c r="L80" s="43" t="s">
        <v>483</v>
      </c>
    </row>
    <row r="81" spans="1:12" s="13" customFormat="1" ht="15.75" thickBot="1">
      <c r="A81" s="13" t="s">
        <v>416</v>
      </c>
      <c r="B81" s="81">
        <f t="shared" si="4"/>
        <v>3</v>
      </c>
      <c r="C81" s="1" t="s">
        <v>10</v>
      </c>
      <c r="D81" s="2" t="s">
        <v>520</v>
      </c>
      <c r="E81" s="68"/>
      <c r="F81" s="108" t="s">
        <v>522</v>
      </c>
      <c r="G81" s="112"/>
      <c r="H81" s="72">
        <v>35.15</v>
      </c>
      <c r="I81" s="72">
        <v>20</v>
      </c>
      <c r="J81" s="11">
        <v>37</v>
      </c>
      <c r="K81" s="6" t="s">
        <v>13</v>
      </c>
      <c r="L81" s="12"/>
    </row>
    <row r="82" spans="1:12" s="94" customFormat="1" ht="15.75" thickBot="1">
      <c r="A82" s="94" t="s">
        <v>416</v>
      </c>
      <c r="B82" s="95">
        <f t="shared" si="4"/>
        <v>3</v>
      </c>
      <c r="C82" s="114" t="s">
        <v>12</v>
      </c>
      <c r="D82" s="115" t="s">
        <v>520</v>
      </c>
      <c r="E82" s="116"/>
      <c r="F82" s="117" t="s">
        <v>523</v>
      </c>
      <c r="G82" s="118"/>
      <c r="H82" s="119">
        <v>50</v>
      </c>
      <c r="I82" s="119">
        <v>50</v>
      </c>
      <c r="J82" s="120">
        <v>50</v>
      </c>
      <c r="K82" s="116" t="s">
        <v>299</v>
      </c>
      <c r="L82" s="121" t="s">
        <v>499</v>
      </c>
    </row>
    <row r="83" spans="1:12" s="66" customFormat="1" ht="15.75" thickBot="1">
      <c r="A83" s="13" t="s">
        <v>416</v>
      </c>
      <c r="B83" s="81">
        <f t="shared" si="4"/>
        <v>3</v>
      </c>
      <c r="C83" s="841" t="s">
        <v>84</v>
      </c>
      <c r="D83" s="842"/>
      <c r="E83" s="842"/>
      <c r="F83" s="842"/>
      <c r="G83" s="842"/>
      <c r="H83" s="842"/>
      <c r="I83" s="842"/>
      <c r="J83" s="842"/>
      <c r="K83" s="842"/>
      <c r="L83" s="843"/>
    </row>
    <row r="84" spans="1:12" s="13" customFormat="1" ht="15.75" thickBot="1">
      <c r="A84" s="13" t="s">
        <v>416</v>
      </c>
      <c r="B84" s="81">
        <f t="shared" si="4"/>
        <v>3</v>
      </c>
      <c r="C84" s="1" t="s">
        <v>6</v>
      </c>
      <c r="D84" s="2" t="s">
        <v>524</v>
      </c>
      <c r="E84" s="122"/>
      <c r="F84" s="108" t="s">
        <v>525</v>
      </c>
      <c r="G84" s="112"/>
      <c r="H84" s="72">
        <f>J84*0.95</f>
        <v>29.924999999999997</v>
      </c>
      <c r="I84" s="72">
        <f>J84*(100-$B84)/100</f>
        <v>30.555</v>
      </c>
      <c r="J84" s="11">
        <v>31.5</v>
      </c>
      <c r="K84" s="6" t="s">
        <v>31</v>
      </c>
      <c r="L84" s="12"/>
    </row>
    <row r="85" spans="1:12" s="13" customFormat="1" ht="15.75" thickBot="1">
      <c r="A85" s="13" t="s">
        <v>416</v>
      </c>
      <c r="B85" s="81">
        <f t="shared" si="4"/>
        <v>3</v>
      </c>
      <c r="C85" s="1" t="s">
        <v>10</v>
      </c>
      <c r="D85" s="2" t="s">
        <v>524</v>
      </c>
      <c r="E85" s="122"/>
      <c r="F85" s="108" t="s">
        <v>86</v>
      </c>
      <c r="G85" s="112"/>
      <c r="H85" s="72">
        <v>52.25</v>
      </c>
      <c r="I85" s="72">
        <v>53.35</v>
      </c>
      <c r="J85" s="11">
        <v>55</v>
      </c>
      <c r="K85" s="6" t="s">
        <v>87</v>
      </c>
      <c r="L85" s="12"/>
    </row>
    <row r="86" spans="1:12" s="66" customFormat="1" ht="15.75" thickBot="1">
      <c r="A86" s="13" t="s">
        <v>416</v>
      </c>
      <c r="B86" s="81">
        <f t="shared" si="4"/>
        <v>3</v>
      </c>
      <c r="C86" s="841" t="s">
        <v>526</v>
      </c>
      <c r="D86" s="842"/>
      <c r="E86" s="842"/>
      <c r="F86" s="842"/>
      <c r="G86" s="842"/>
      <c r="H86" s="842"/>
      <c r="I86" s="842"/>
      <c r="J86" s="842"/>
      <c r="K86" s="842"/>
      <c r="L86" s="843"/>
    </row>
    <row r="87" spans="1:12" s="94" customFormat="1" ht="15.75" thickBot="1">
      <c r="A87" s="94" t="s">
        <v>416</v>
      </c>
      <c r="B87" s="95">
        <f t="shared" si="4"/>
        <v>3</v>
      </c>
      <c r="C87" s="96" t="s">
        <v>15</v>
      </c>
      <c r="D87" s="7" t="s">
        <v>527</v>
      </c>
      <c r="E87" s="97"/>
      <c r="F87" s="123" t="s">
        <v>90</v>
      </c>
      <c r="G87" s="124"/>
      <c r="H87" s="100">
        <v>3.75</v>
      </c>
      <c r="I87" s="101">
        <v>3.75</v>
      </c>
      <c r="J87" s="101">
        <v>3.75</v>
      </c>
      <c r="K87" s="125" t="s">
        <v>34</v>
      </c>
      <c r="L87" s="15" t="s">
        <v>528</v>
      </c>
    </row>
    <row r="88" spans="1:12" s="66" customFormat="1" ht="16.5" thickTop="1" thickBot="1">
      <c r="A88" s="13" t="s">
        <v>416</v>
      </c>
      <c r="B88" s="81">
        <f t="shared" si="4"/>
        <v>3</v>
      </c>
      <c r="C88" s="841" t="s">
        <v>529</v>
      </c>
      <c r="D88" s="842"/>
      <c r="E88" s="842"/>
      <c r="F88" s="842"/>
      <c r="G88" s="842"/>
      <c r="H88" s="842"/>
      <c r="I88" s="842"/>
      <c r="J88" s="842"/>
      <c r="K88" s="842"/>
      <c r="L88" s="843"/>
    </row>
    <row r="89" spans="1:12" s="13" customFormat="1" ht="15.75" thickBot="1">
      <c r="A89" s="13" t="s">
        <v>416</v>
      </c>
      <c r="B89" s="81">
        <f t="shared" si="4"/>
        <v>3</v>
      </c>
      <c r="C89" s="1" t="s">
        <v>78</v>
      </c>
      <c r="D89" s="2" t="s">
        <v>96</v>
      </c>
      <c r="E89" s="68"/>
      <c r="F89" s="108" t="s">
        <v>530</v>
      </c>
      <c r="G89" s="126"/>
      <c r="H89" s="71">
        <f>J89*0.95</f>
        <v>6.1749999999999998</v>
      </c>
      <c r="I89" s="72">
        <f>J89*(100-$B89)/100</f>
        <v>6.3049999999999997</v>
      </c>
      <c r="J89" s="72">
        <v>6.5</v>
      </c>
      <c r="K89" s="127" t="s">
        <v>34</v>
      </c>
      <c r="L89" s="12" t="s">
        <v>97</v>
      </c>
    </row>
    <row r="90" spans="1:12" s="13" customFormat="1" ht="16.5" thickTop="1" thickBot="1">
      <c r="A90" s="13" t="s">
        <v>416</v>
      </c>
      <c r="B90" s="81">
        <f t="shared" si="4"/>
        <v>3</v>
      </c>
      <c r="C90" s="1" t="s">
        <v>15</v>
      </c>
      <c r="D90" s="2" t="s">
        <v>98</v>
      </c>
      <c r="E90" s="68"/>
      <c r="F90" s="108" t="s">
        <v>99</v>
      </c>
      <c r="G90" s="126"/>
      <c r="H90" s="71">
        <f>J90*0.95</f>
        <v>13.0625</v>
      </c>
      <c r="I90" s="72">
        <f>J90*(100-$B90)/100</f>
        <v>13.3375</v>
      </c>
      <c r="J90" s="72">
        <v>13.75</v>
      </c>
      <c r="K90" s="127" t="s">
        <v>34</v>
      </c>
      <c r="L90" s="12" t="s">
        <v>137</v>
      </c>
    </row>
    <row r="91" spans="1:12" s="13" customFormat="1" ht="16.5" thickTop="1" thickBot="1">
      <c r="A91" s="13" t="s">
        <v>416</v>
      </c>
      <c r="B91" s="81">
        <f t="shared" si="4"/>
        <v>3</v>
      </c>
      <c r="C91" s="1" t="s">
        <v>36</v>
      </c>
      <c r="D91" s="2" t="s">
        <v>100</v>
      </c>
      <c r="E91" s="68"/>
      <c r="F91" s="108" t="s">
        <v>101</v>
      </c>
      <c r="G91" s="126"/>
      <c r="H91" s="71">
        <v>19.239999999999998</v>
      </c>
      <c r="I91" s="72">
        <v>19.64</v>
      </c>
      <c r="J91" s="72">
        <v>20.25</v>
      </c>
      <c r="K91" s="127" t="s">
        <v>34</v>
      </c>
      <c r="L91" s="12" t="s">
        <v>139</v>
      </c>
    </row>
    <row r="92" spans="1:12" s="66" customFormat="1" ht="16.5" thickTop="1" thickBot="1">
      <c r="A92" s="13" t="s">
        <v>416</v>
      </c>
      <c r="B92" s="81">
        <f t="shared" si="4"/>
        <v>3</v>
      </c>
      <c r="C92" s="841" t="s">
        <v>531</v>
      </c>
      <c r="D92" s="842"/>
      <c r="E92" s="842"/>
      <c r="F92" s="842"/>
      <c r="G92" s="842"/>
      <c r="H92" s="842"/>
      <c r="I92" s="842"/>
      <c r="J92" s="842"/>
      <c r="K92" s="842"/>
      <c r="L92" s="843"/>
    </row>
    <row r="93" spans="1:12" s="13" customFormat="1" ht="15.75" thickBot="1">
      <c r="A93" s="13" t="s">
        <v>416</v>
      </c>
      <c r="B93" s="81">
        <f t="shared" si="4"/>
        <v>3</v>
      </c>
      <c r="C93" s="1" t="s">
        <v>15</v>
      </c>
      <c r="D93" s="2" t="s">
        <v>532</v>
      </c>
      <c r="E93" s="128"/>
      <c r="F93" s="129" t="s">
        <v>533</v>
      </c>
      <c r="G93" s="126"/>
      <c r="H93" s="71">
        <f>J93*0.95</f>
        <v>18.05</v>
      </c>
      <c r="I93" s="130">
        <f>J93*(100-$B93)/100</f>
        <v>18.43</v>
      </c>
      <c r="J93" s="72">
        <v>19</v>
      </c>
      <c r="K93" s="127" t="s">
        <v>34</v>
      </c>
      <c r="L93" s="38" t="s">
        <v>534</v>
      </c>
    </row>
    <row r="94" spans="1:12" s="13" customFormat="1" ht="16.5" thickTop="1" thickBot="1">
      <c r="A94" s="13" t="s">
        <v>416</v>
      </c>
      <c r="B94" s="81">
        <f t="shared" si="4"/>
        <v>3</v>
      </c>
      <c r="C94" s="1" t="s">
        <v>15</v>
      </c>
      <c r="D94" s="2" t="s">
        <v>535</v>
      </c>
      <c r="E94" s="128"/>
      <c r="F94" s="129" t="s">
        <v>533</v>
      </c>
      <c r="G94" s="126"/>
      <c r="H94" s="71">
        <f>J94*0.95</f>
        <v>9.9749999999999996</v>
      </c>
      <c r="I94" s="130">
        <f>J94*(100-$B94)/100</f>
        <v>10.185</v>
      </c>
      <c r="J94" s="72">
        <v>10.5</v>
      </c>
      <c r="K94" s="127" t="s">
        <v>34</v>
      </c>
      <c r="L94" s="38" t="s">
        <v>536</v>
      </c>
    </row>
    <row r="95" spans="1:12" s="13" customFormat="1" ht="15.75" thickTop="1">
      <c r="A95" s="13" t="s">
        <v>416</v>
      </c>
      <c r="B95" s="81">
        <f t="shared" si="4"/>
        <v>3</v>
      </c>
      <c r="C95" s="1" t="s">
        <v>15</v>
      </c>
      <c r="D95" s="2" t="s">
        <v>103</v>
      </c>
      <c r="E95" s="68"/>
      <c r="F95" s="108" t="s">
        <v>104</v>
      </c>
      <c r="G95" s="131"/>
      <c r="H95" s="71">
        <f>J95*0.95</f>
        <v>9.9749999999999996</v>
      </c>
      <c r="I95" s="72">
        <f>J95*(100-$B95)/100</f>
        <v>10.185</v>
      </c>
      <c r="J95" s="72">
        <v>10.5</v>
      </c>
      <c r="K95" s="127" t="s">
        <v>34</v>
      </c>
      <c r="L95" s="12" t="s">
        <v>536</v>
      </c>
    </row>
    <row r="96" spans="1:12" s="94" customFormat="1">
      <c r="A96" s="94" t="s">
        <v>416</v>
      </c>
      <c r="B96" s="95">
        <f t="shared" si="4"/>
        <v>3</v>
      </c>
      <c r="C96" s="96" t="s">
        <v>15</v>
      </c>
      <c r="D96" s="7" t="s">
        <v>537</v>
      </c>
      <c r="E96" s="97"/>
      <c r="F96" s="132" t="s">
        <v>105</v>
      </c>
      <c r="G96" s="133"/>
      <c r="H96" s="100">
        <v>6.75</v>
      </c>
      <c r="I96" s="101">
        <v>6.75</v>
      </c>
      <c r="J96" s="101">
        <v>6.75</v>
      </c>
      <c r="K96" s="125" t="s">
        <v>34</v>
      </c>
      <c r="L96" s="134" t="s">
        <v>538</v>
      </c>
    </row>
    <row r="97" spans="1:12" s="13" customFormat="1">
      <c r="A97" s="13" t="s">
        <v>416</v>
      </c>
      <c r="B97" s="81">
        <f t="shared" si="4"/>
        <v>3</v>
      </c>
      <c r="C97" s="1" t="s">
        <v>15</v>
      </c>
      <c r="D97" s="2" t="s">
        <v>539</v>
      </c>
      <c r="E97" s="122"/>
      <c r="F97" s="108" t="s">
        <v>540</v>
      </c>
      <c r="G97" s="131"/>
      <c r="H97" s="71">
        <f>J97*0.95</f>
        <v>14.012499999999999</v>
      </c>
      <c r="I97" s="72">
        <f>J97*(100-$B97)/100</f>
        <v>14.307499999999999</v>
      </c>
      <c r="J97" s="72">
        <v>14.75</v>
      </c>
      <c r="K97" s="127" t="s">
        <v>34</v>
      </c>
      <c r="L97" s="12" t="s">
        <v>534</v>
      </c>
    </row>
    <row r="98" spans="1:12" s="13" customFormat="1" ht="15.75" thickBot="1">
      <c r="A98" s="13" t="s">
        <v>416</v>
      </c>
      <c r="B98" s="81">
        <f t="shared" si="4"/>
        <v>3</v>
      </c>
      <c r="C98" s="1" t="s">
        <v>15</v>
      </c>
      <c r="D98" s="2" t="s">
        <v>541</v>
      </c>
      <c r="E98" s="6"/>
      <c r="F98" s="129" t="s">
        <v>542</v>
      </c>
      <c r="G98" s="131"/>
      <c r="H98" s="71">
        <f>J98*0.95</f>
        <v>9.9749999999999996</v>
      </c>
      <c r="I98" s="72">
        <f>J98*(100-$B98)/100</f>
        <v>10.185</v>
      </c>
      <c r="J98" s="72">
        <v>10.5</v>
      </c>
      <c r="K98" s="127" t="s">
        <v>34</v>
      </c>
      <c r="L98" s="43" t="s">
        <v>543</v>
      </c>
    </row>
    <row r="99" spans="1:12" s="66" customFormat="1" ht="15.75" thickBot="1">
      <c r="A99" s="13" t="s">
        <v>416</v>
      </c>
      <c r="B99" s="81">
        <f t="shared" si="4"/>
        <v>3</v>
      </c>
      <c r="C99" s="135" t="s">
        <v>544</v>
      </c>
      <c r="D99" s="136"/>
      <c r="E99" s="136"/>
      <c r="F99" s="136" t="s">
        <v>545</v>
      </c>
      <c r="G99" s="136"/>
      <c r="H99" s="136"/>
      <c r="I99" s="136"/>
      <c r="J99" s="136"/>
      <c r="K99" s="136"/>
      <c r="L99" s="37" t="s">
        <v>546</v>
      </c>
    </row>
    <row r="100" spans="1:12" s="94" customFormat="1" ht="15.75" thickBot="1">
      <c r="A100" s="94" t="s">
        <v>416</v>
      </c>
      <c r="B100" s="95">
        <f t="shared" si="4"/>
        <v>3</v>
      </c>
      <c r="C100" s="96" t="s">
        <v>6</v>
      </c>
      <c r="D100" s="7" t="s">
        <v>547</v>
      </c>
      <c r="E100" s="97"/>
      <c r="F100" s="132" t="s">
        <v>548</v>
      </c>
      <c r="G100" s="133"/>
      <c r="H100" s="100">
        <v>11</v>
      </c>
      <c r="I100" s="101">
        <v>11</v>
      </c>
      <c r="J100" s="101">
        <v>11</v>
      </c>
      <c r="K100" s="125" t="s">
        <v>301</v>
      </c>
      <c r="L100" s="134" t="s">
        <v>499</v>
      </c>
    </row>
    <row r="101" spans="1:12" s="90" customFormat="1" ht="15.75" thickBot="1">
      <c r="A101" s="13" t="s">
        <v>416</v>
      </c>
      <c r="B101" s="81">
        <f t="shared" si="4"/>
        <v>3</v>
      </c>
      <c r="C101" s="841" t="s">
        <v>549</v>
      </c>
      <c r="D101" s="842"/>
      <c r="E101" s="842"/>
      <c r="F101" s="842"/>
      <c r="G101" s="842"/>
      <c r="H101" s="842"/>
      <c r="I101" s="842"/>
      <c r="J101" s="842"/>
      <c r="K101" s="842"/>
      <c r="L101" s="843"/>
    </row>
    <row r="102" spans="1:12" s="94" customFormat="1">
      <c r="A102" s="94" t="s">
        <v>416</v>
      </c>
      <c r="B102" s="95">
        <f t="shared" si="4"/>
        <v>3</v>
      </c>
      <c r="C102" s="96" t="s">
        <v>108</v>
      </c>
      <c r="D102" s="7" t="s">
        <v>109</v>
      </c>
      <c r="E102" s="97"/>
      <c r="F102" s="98" t="s">
        <v>110</v>
      </c>
      <c r="G102" s="10"/>
      <c r="H102" s="100">
        <v>2</v>
      </c>
      <c r="I102" s="101">
        <v>2</v>
      </c>
      <c r="J102" s="137">
        <v>2</v>
      </c>
      <c r="K102" s="125" t="s">
        <v>34</v>
      </c>
      <c r="L102" s="15" t="s">
        <v>550</v>
      </c>
    </row>
    <row r="103" spans="1:12" s="94" customFormat="1" ht="15.75" thickBot="1">
      <c r="A103" s="13" t="s">
        <v>416</v>
      </c>
      <c r="B103" s="81">
        <f>IF(UPPER($A103)="B",$B$3,IF(UPPER($A103)="S",$A$3,0))</f>
        <v>3</v>
      </c>
      <c r="C103" s="1" t="s">
        <v>108</v>
      </c>
      <c r="D103" s="2" t="s">
        <v>111</v>
      </c>
      <c r="E103" s="68"/>
      <c r="F103" s="138" t="s">
        <v>112</v>
      </c>
      <c r="G103" s="139"/>
      <c r="H103" s="71">
        <v>3.8</v>
      </c>
      <c r="I103" s="72">
        <v>3.8</v>
      </c>
      <c r="J103" s="86">
        <v>4</v>
      </c>
      <c r="K103" s="127" t="s">
        <v>34</v>
      </c>
      <c r="L103" s="12" t="s">
        <v>97</v>
      </c>
    </row>
    <row r="104" spans="1:12" s="94" customFormat="1" ht="16.5" thickTop="1" thickBot="1">
      <c r="A104" s="13" t="s">
        <v>416</v>
      </c>
      <c r="B104" s="81">
        <f>IF(UPPER($A104)="B",$B$3,IF(UPPER($A104)="S",$A$3,0))</f>
        <v>3</v>
      </c>
      <c r="C104" s="1" t="s">
        <v>116</v>
      </c>
      <c r="D104" s="2" t="s">
        <v>117</v>
      </c>
      <c r="E104" s="68"/>
      <c r="F104" s="138" t="s">
        <v>118</v>
      </c>
      <c r="G104" s="139"/>
      <c r="H104" s="71">
        <v>2.0249999999999999</v>
      </c>
      <c r="I104" s="72">
        <v>2.1375000000000002</v>
      </c>
      <c r="J104" s="86">
        <v>2.25</v>
      </c>
      <c r="K104" s="127" t="s">
        <v>34</v>
      </c>
      <c r="L104" s="12" t="s">
        <v>551</v>
      </c>
    </row>
    <row r="105" spans="1:12" s="94" customFormat="1" ht="16.5" thickTop="1" thickBot="1">
      <c r="A105" s="13" t="s">
        <v>416</v>
      </c>
      <c r="B105" s="81">
        <f>IF(UPPER($A105)="B",$B$3,IF(UPPER($A105)="S",$A$3,0))</f>
        <v>3</v>
      </c>
      <c r="C105" s="1" t="s">
        <v>108</v>
      </c>
      <c r="D105" s="2" t="s">
        <v>552</v>
      </c>
      <c r="E105" s="68"/>
      <c r="F105" s="138" t="s">
        <v>113</v>
      </c>
      <c r="G105" s="139"/>
      <c r="H105" s="71">
        <v>1.9</v>
      </c>
      <c r="I105" s="72">
        <v>1.9</v>
      </c>
      <c r="J105" s="86">
        <v>2</v>
      </c>
      <c r="K105" s="127" t="s">
        <v>34</v>
      </c>
      <c r="L105" s="12" t="s">
        <v>551</v>
      </c>
    </row>
    <row r="106" spans="1:12" s="13" customFormat="1" ht="16.5" thickTop="1" thickBot="1">
      <c r="A106" s="13" t="s">
        <v>416</v>
      </c>
      <c r="B106" s="81">
        <f>IF(UPPER($A106)="B",$B$3,IF(UPPER($A106)="S",$A$3,0))</f>
        <v>3</v>
      </c>
      <c r="C106" s="1" t="s">
        <v>108</v>
      </c>
      <c r="D106" s="2" t="s">
        <v>553</v>
      </c>
      <c r="E106" s="68"/>
      <c r="F106" s="138" t="s">
        <v>114</v>
      </c>
      <c r="G106" s="139"/>
      <c r="H106" s="71">
        <v>3.33</v>
      </c>
      <c r="I106" s="72">
        <v>3.33</v>
      </c>
      <c r="J106" s="86">
        <v>3.5</v>
      </c>
      <c r="K106" s="127" t="s">
        <v>34</v>
      </c>
      <c r="L106" s="12" t="s">
        <v>97</v>
      </c>
    </row>
    <row r="107" spans="1:12" s="13" customFormat="1" ht="16.5" thickTop="1" thickBot="1">
      <c r="A107" s="13" t="s">
        <v>416</v>
      </c>
      <c r="B107" s="81">
        <f>IF(UPPER($A107)="B",$B$3,IF(UPPER($A107)="S",$A$3,0))</f>
        <v>3</v>
      </c>
      <c r="C107" s="1" t="s">
        <v>78</v>
      </c>
      <c r="D107" s="2" t="s">
        <v>120</v>
      </c>
      <c r="E107" s="68"/>
      <c r="F107" s="138" t="s">
        <v>121</v>
      </c>
      <c r="G107" s="139"/>
      <c r="H107" s="71">
        <v>1.8</v>
      </c>
      <c r="I107" s="72">
        <v>1.9</v>
      </c>
      <c r="J107" s="86">
        <v>2</v>
      </c>
      <c r="K107" s="127" t="s">
        <v>34</v>
      </c>
      <c r="L107" s="12" t="s">
        <v>102</v>
      </c>
    </row>
    <row r="108" spans="1:12" s="94" customFormat="1" ht="16.5" thickTop="1" thickBot="1">
      <c r="A108" s="94" t="s">
        <v>416</v>
      </c>
      <c r="B108" s="140">
        <f t="shared" si="4"/>
        <v>3</v>
      </c>
      <c r="C108" s="141" t="s">
        <v>78</v>
      </c>
      <c r="D108" s="142" t="s">
        <v>122</v>
      </c>
      <c r="E108" s="143"/>
      <c r="F108" s="144" t="s">
        <v>123</v>
      </c>
      <c r="G108" s="145"/>
      <c r="H108" s="100">
        <v>1.75</v>
      </c>
      <c r="I108" s="101">
        <v>1.75</v>
      </c>
      <c r="J108" s="137">
        <v>1.75</v>
      </c>
      <c r="K108" s="146" t="s">
        <v>34</v>
      </c>
      <c r="L108" s="147" t="s">
        <v>554</v>
      </c>
    </row>
    <row r="109" spans="1:12" s="13" customFormat="1" ht="16.5" thickTop="1" thickBot="1">
      <c r="A109" s="13" t="s">
        <v>416</v>
      </c>
      <c r="B109" s="81">
        <f>IF(UPPER($A109)="B",$B$3,IF(UPPER($A109)="S",$A$3,0))</f>
        <v>3</v>
      </c>
      <c r="C109" s="1" t="s">
        <v>78</v>
      </c>
      <c r="D109" s="2" t="s">
        <v>555</v>
      </c>
      <c r="E109" s="68"/>
      <c r="F109" s="138" t="s">
        <v>124</v>
      </c>
      <c r="G109" s="139"/>
      <c r="H109" s="71">
        <v>2.0299999999999998</v>
      </c>
      <c r="I109" s="72">
        <v>2.14</v>
      </c>
      <c r="J109" s="86">
        <v>2.25</v>
      </c>
      <c r="K109" s="127" t="s">
        <v>34</v>
      </c>
      <c r="L109" s="12" t="s">
        <v>102</v>
      </c>
    </row>
    <row r="110" spans="1:12" s="13" customFormat="1" ht="16.5" thickTop="1" thickBot="1">
      <c r="A110" s="13" t="s">
        <v>416</v>
      </c>
      <c r="B110" s="81">
        <f>IF(UPPER($A110)="B",$B$3,IF(UPPER($A110)="S",$A$3,0))</f>
        <v>3</v>
      </c>
      <c r="C110" s="1" t="s">
        <v>78</v>
      </c>
      <c r="D110" s="2" t="s">
        <v>556</v>
      </c>
      <c r="E110" s="68"/>
      <c r="F110" s="138" t="s">
        <v>125</v>
      </c>
      <c r="G110" s="139"/>
      <c r="H110" s="71">
        <v>3.3250000000000002</v>
      </c>
      <c r="I110" s="72">
        <v>3.3250000000000002</v>
      </c>
      <c r="J110" s="86">
        <v>3.5</v>
      </c>
      <c r="K110" s="127" t="s">
        <v>34</v>
      </c>
      <c r="L110" s="12" t="s">
        <v>557</v>
      </c>
    </row>
    <row r="111" spans="1:12" s="13" customFormat="1" ht="16.5" thickTop="1" thickBot="1">
      <c r="A111" s="13" t="s">
        <v>416</v>
      </c>
      <c r="B111" s="81">
        <f>IF(UPPER($A111)="B",$B$3,IF(UPPER($A111)="S",$A$3,0))</f>
        <v>3</v>
      </c>
      <c r="C111" s="1" t="s">
        <v>78</v>
      </c>
      <c r="D111" s="2" t="s">
        <v>558</v>
      </c>
      <c r="E111" s="68"/>
      <c r="F111" s="138" t="s">
        <v>127</v>
      </c>
      <c r="G111" s="139"/>
      <c r="H111" s="71">
        <v>3.8</v>
      </c>
      <c r="I111" s="72">
        <v>3.8</v>
      </c>
      <c r="J111" s="86">
        <v>4</v>
      </c>
      <c r="K111" s="127" t="s">
        <v>34</v>
      </c>
      <c r="L111" s="12" t="s">
        <v>102</v>
      </c>
    </row>
    <row r="112" spans="1:12" s="94" customFormat="1" ht="16.5" thickTop="1" thickBot="1">
      <c r="A112" s="94" t="s">
        <v>416</v>
      </c>
      <c r="B112" s="140">
        <f t="shared" si="4"/>
        <v>3</v>
      </c>
      <c r="C112" s="141" t="s">
        <v>78</v>
      </c>
      <c r="D112" s="142" t="s">
        <v>117</v>
      </c>
      <c r="E112" s="143"/>
      <c r="F112" s="144" t="s">
        <v>128</v>
      </c>
      <c r="G112" s="145"/>
      <c r="H112" s="100">
        <v>2.5</v>
      </c>
      <c r="I112" s="101">
        <v>2.5</v>
      </c>
      <c r="J112" s="137">
        <v>2.5</v>
      </c>
      <c r="K112" s="146" t="s">
        <v>34</v>
      </c>
      <c r="L112" s="147" t="s">
        <v>554</v>
      </c>
    </row>
    <row r="113" spans="1:12" s="94" customFormat="1" ht="16.5" thickTop="1" thickBot="1">
      <c r="A113" s="94" t="s">
        <v>416</v>
      </c>
      <c r="B113" s="140">
        <f t="shared" si="4"/>
        <v>3</v>
      </c>
      <c r="C113" s="141" t="s">
        <v>78</v>
      </c>
      <c r="D113" s="142" t="s">
        <v>129</v>
      </c>
      <c r="E113" s="143"/>
      <c r="F113" s="144" t="s">
        <v>130</v>
      </c>
      <c r="G113" s="145"/>
      <c r="H113" s="100">
        <v>1.75</v>
      </c>
      <c r="I113" s="101">
        <v>1.75</v>
      </c>
      <c r="J113" s="137">
        <v>1.75</v>
      </c>
      <c r="K113" s="146" t="s">
        <v>34</v>
      </c>
      <c r="L113" s="147" t="s">
        <v>554</v>
      </c>
    </row>
    <row r="114" spans="1:12" s="94" customFormat="1" ht="16.5" thickTop="1" thickBot="1">
      <c r="A114" s="13" t="s">
        <v>416</v>
      </c>
      <c r="B114" s="148">
        <f t="shared" si="4"/>
        <v>3</v>
      </c>
      <c r="C114" s="75" t="s">
        <v>33</v>
      </c>
      <c r="D114" s="149" t="s">
        <v>559</v>
      </c>
      <c r="E114" s="77"/>
      <c r="F114" s="150" t="s">
        <v>560</v>
      </c>
      <c r="G114" s="151"/>
      <c r="H114" s="71">
        <v>10.45</v>
      </c>
      <c r="I114" s="72">
        <v>10.45</v>
      </c>
      <c r="J114" s="86">
        <v>11</v>
      </c>
      <c r="K114" s="152" t="s">
        <v>34</v>
      </c>
      <c r="L114" s="153" t="s">
        <v>561</v>
      </c>
    </row>
    <row r="115" spans="1:12" s="13" customFormat="1" ht="15.75" thickTop="1">
      <c r="A115" s="13" t="s">
        <v>416</v>
      </c>
      <c r="B115" s="81">
        <f t="shared" si="4"/>
        <v>3</v>
      </c>
      <c r="C115" s="1" t="s">
        <v>15</v>
      </c>
      <c r="D115" s="2" t="s">
        <v>558</v>
      </c>
      <c r="E115" s="68"/>
      <c r="F115" s="92" t="s">
        <v>562</v>
      </c>
      <c r="G115" s="6"/>
      <c r="H115" s="71">
        <v>8.08</v>
      </c>
      <c r="I115" s="72">
        <v>8.08</v>
      </c>
      <c r="J115" s="86">
        <v>8.5</v>
      </c>
      <c r="K115" s="127" t="s">
        <v>34</v>
      </c>
      <c r="L115" s="12" t="s">
        <v>26</v>
      </c>
    </row>
    <row r="116" spans="1:12" s="94" customFormat="1" ht="15.75" thickBot="1">
      <c r="A116" s="94" t="s">
        <v>416</v>
      </c>
      <c r="B116" s="140">
        <f t="shared" si="4"/>
        <v>3</v>
      </c>
      <c r="C116" s="141" t="s">
        <v>15</v>
      </c>
      <c r="D116" s="142" t="s">
        <v>555</v>
      </c>
      <c r="E116" s="143"/>
      <c r="F116" s="144" t="s">
        <v>132</v>
      </c>
      <c r="G116" s="145"/>
      <c r="H116" s="100">
        <v>4.25</v>
      </c>
      <c r="I116" s="101">
        <v>4.25</v>
      </c>
      <c r="J116" s="137">
        <v>4.25</v>
      </c>
      <c r="K116" s="146" t="s">
        <v>34</v>
      </c>
      <c r="L116" s="147" t="s">
        <v>474</v>
      </c>
    </row>
    <row r="117" spans="1:12" s="94" customFormat="1" ht="16.5" thickTop="1" thickBot="1">
      <c r="A117" s="13" t="s">
        <v>416</v>
      </c>
      <c r="B117" s="148">
        <f t="shared" si="4"/>
        <v>3</v>
      </c>
      <c r="C117" s="75" t="s">
        <v>15</v>
      </c>
      <c r="D117" s="149" t="s">
        <v>563</v>
      </c>
      <c r="E117" s="77"/>
      <c r="F117" s="150" t="s">
        <v>131</v>
      </c>
      <c r="G117" s="151"/>
      <c r="H117" s="71">
        <v>5.2249999999999996</v>
      </c>
      <c r="I117" s="72">
        <v>5.2249999999999996</v>
      </c>
      <c r="J117" s="86">
        <v>5.5</v>
      </c>
      <c r="K117" s="152" t="s">
        <v>34</v>
      </c>
      <c r="L117" s="153" t="s">
        <v>564</v>
      </c>
    </row>
    <row r="118" spans="1:12" s="94" customFormat="1" ht="16.5" thickTop="1" thickBot="1">
      <c r="A118" s="94" t="s">
        <v>416</v>
      </c>
      <c r="B118" s="140">
        <f t="shared" si="4"/>
        <v>3</v>
      </c>
      <c r="C118" s="141" t="s">
        <v>15</v>
      </c>
      <c r="D118" s="142" t="s">
        <v>565</v>
      </c>
      <c r="E118" s="143"/>
      <c r="F118" s="144" t="s">
        <v>566</v>
      </c>
      <c r="G118" s="145"/>
      <c r="H118" s="100">
        <v>4.25</v>
      </c>
      <c r="I118" s="101">
        <v>4.25</v>
      </c>
      <c r="J118" s="137">
        <v>4.25</v>
      </c>
      <c r="K118" s="146" t="s">
        <v>34</v>
      </c>
      <c r="L118" s="147" t="s">
        <v>474</v>
      </c>
    </row>
    <row r="119" spans="1:12" s="94" customFormat="1" ht="16.5" thickTop="1" thickBot="1">
      <c r="A119" s="13" t="s">
        <v>416</v>
      </c>
      <c r="B119" s="148">
        <f t="shared" si="4"/>
        <v>3</v>
      </c>
      <c r="C119" s="75" t="s">
        <v>6</v>
      </c>
      <c r="D119" s="149" t="s">
        <v>567</v>
      </c>
      <c r="E119" s="77"/>
      <c r="F119" s="150" t="s">
        <v>133</v>
      </c>
      <c r="G119" s="151"/>
      <c r="H119" s="71">
        <v>9.5</v>
      </c>
      <c r="I119" s="72">
        <v>9.5</v>
      </c>
      <c r="J119" s="86">
        <v>10</v>
      </c>
      <c r="K119" s="152" t="s">
        <v>34</v>
      </c>
      <c r="L119" s="153"/>
    </row>
    <row r="120" spans="1:12" s="94" customFormat="1" ht="16.5" thickTop="1" thickBot="1">
      <c r="A120" s="13" t="s">
        <v>416</v>
      </c>
      <c r="B120" s="148">
        <f t="shared" si="4"/>
        <v>3</v>
      </c>
      <c r="C120" s="75" t="s">
        <v>10</v>
      </c>
      <c r="D120" s="149" t="s">
        <v>568</v>
      </c>
      <c r="E120" s="77"/>
      <c r="F120" s="150" t="s">
        <v>569</v>
      </c>
      <c r="G120" s="151"/>
      <c r="H120" s="71">
        <v>90.25</v>
      </c>
      <c r="I120" s="72">
        <v>90.25</v>
      </c>
      <c r="J120" s="86">
        <v>95</v>
      </c>
      <c r="K120" s="152" t="s">
        <v>214</v>
      </c>
      <c r="L120" s="153" t="s">
        <v>570</v>
      </c>
    </row>
    <row r="121" spans="1:12" s="66" customFormat="1" ht="16.5" thickTop="1" thickBot="1">
      <c r="A121" s="66" t="s">
        <v>416</v>
      </c>
      <c r="B121" s="81">
        <f t="shared" si="4"/>
        <v>3</v>
      </c>
      <c r="C121" s="841" t="s">
        <v>571</v>
      </c>
      <c r="D121" s="853"/>
      <c r="E121" s="853"/>
      <c r="F121" s="853"/>
      <c r="G121" s="853"/>
      <c r="H121" s="853"/>
      <c r="I121" s="853"/>
      <c r="J121" s="853"/>
      <c r="K121" s="853"/>
      <c r="L121" s="854"/>
    </row>
    <row r="122" spans="1:12" s="94" customFormat="1">
      <c r="A122" s="13" t="s">
        <v>416</v>
      </c>
      <c r="B122" s="81">
        <f t="shared" si="4"/>
        <v>3</v>
      </c>
      <c r="C122" s="1" t="s">
        <v>15</v>
      </c>
      <c r="D122" s="2" t="s">
        <v>135</v>
      </c>
      <c r="E122" s="122"/>
      <c r="F122" s="92" t="s">
        <v>136</v>
      </c>
      <c r="G122" s="6"/>
      <c r="H122" s="72">
        <f>J122*0.95</f>
        <v>8.5499999999999989</v>
      </c>
      <c r="I122" s="72">
        <f>J122*(100-$B122)/100</f>
        <v>8.73</v>
      </c>
      <c r="J122" s="72">
        <v>9</v>
      </c>
      <c r="K122" s="127" t="s">
        <v>34</v>
      </c>
      <c r="L122" s="18" t="s">
        <v>137</v>
      </c>
    </row>
    <row r="123" spans="1:12" s="94" customFormat="1">
      <c r="A123" s="13" t="s">
        <v>416</v>
      </c>
      <c r="B123" s="81">
        <f t="shared" si="4"/>
        <v>3</v>
      </c>
      <c r="C123" s="1" t="s">
        <v>37</v>
      </c>
      <c r="D123" s="2" t="s">
        <v>135</v>
      </c>
      <c r="E123" s="122"/>
      <c r="F123" s="92" t="s">
        <v>138</v>
      </c>
      <c r="G123" s="6"/>
      <c r="H123" s="72">
        <v>13.3</v>
      </c>
      <c r="I123" s="72">
        <v>13.58</v>
      </c>
      <c r="J123" s="72">
        <v>14</v>
      </c>
      <c r="K123" s="127" t="s">
        <v>34</v>
      </c>
      <c r="L123" s="18" t="s">
        <v>139</v>
      </c>
    </row>
    <row r="124" spans="1:12" s="94" customFormat="1" ht="15.75" thickBot="1">
      <c r="A124" s="13" t="s">
        <v>416</v>
      </c>
      <c r="B124" s="148">
        <f t="shared" si="4"/>
        <v>3</v>
      </c>
      <c r="C124" s="75" t="s">
        <v>6</v>
      </c>
      <c r="D124" s="149" t="s">
        <v>135</v>
      </c>
      <c r="E124" s="77"/>
      <c r="F124" s="150" t="s">
        <v>141</v>
      </c>
      <c r="G124" s="151"/>
      <c r="H124" s="71">
        <f>J124*0.95</f>
        <v>18.524999999999999</v>
      </c>
      <c r="I124" s="72">
        <f>J124*(100-$B124)/100</f>
        <v>18.914999999999999</v>
      </c>
      <c r="J124" s="86">
        <v>19.5</v>
      </c>
      <c r="K124" s="152" t="s">
        <v>34</v>
      </c>
      <c r="L124" s="153" t="s">
        <v>142</v>
      </c>
    </row>
    <row r="125" spans="1:12" s="66" customFormat="1" ht="16.5" thickTop="1" thickBot="1">
      <c r="A125" s="66" t="s">
        <v>416</v>
      </c>
      <c r="B125" s="81">
        <f t="shared" si="4"/>
        <v>3</v>
      </c>
      <c r="C125" s="135" t="s">
        <v>572</v>
      </c>
      <c r="D125" s="136"/>
      <c r="E125" s="136"/>
      <c r="F125" s="136"/>
      <c r="G125" s="136"/>
      <c r="H125" s="136"/>
      <c r="I125" s="136"/>
      <c r="J125" s="136"/>
      <c r="K125" s="136"/>
      <c r="L125" s="37"/>
    </row>
    <row r="126" spans="1:12" s="13" customFormat="1">
      <c r="A126" s="13" t="s">
        <v>416</v>
      </c>
      <c r="B126" s="81">
        <f>IF(UPPER($A126)="B",$B$3,IF(UPPER($A126)="S",$A$3,0))</f>
        <v>3</v>
      </c>
      <c r="C126" s="1" t="s">
        <v>15</v>
      </c>
      <c r="D126" s="2" t="s">
        <v>573</v>
      </c>
      <c r="E126" s="154"/>
      <c r="F126" s="155" t="s">
        <v>574</v>
      </c>
      <c r="G126" s="156"/>
      <c r="H126" s="71">
        <v>5.46</v>
      </c>
      <c r="I126" s="72">
        <v>5.58</v>
      </c>
      <c r="J126" s="71">
        <v>5.75</v>
      </c>
      <c r="K126" s="16" t="s">
        <v>22</v>
      </c>
      <c r="L126" s="157" t="s">
        <v>26</v>
      </c>
    </row>
    <row r="127" spans="1:12" s="13" customFormat="1" ht="14.25" customHeight="1">
      <c r="A127" s="13" t="s">
        <v>416</v>
      </c>
      <c r="B127" s="81">
        <f t="shared" si="4"/>
        <v>3</v>
      </c>
      <c r="C127" s="1" t="s">
        <v>15</v>
      </c>
      <c r="D127" s="2" t="s">
        <v>143</v>
      </c>
      <c r="E127" s="128"/>
      <c r="F127" s="129" t="s">
        <v>144</v>
      </c>
      <c r="G127" s="158"/>
      <c r="H127" s="71">
        <v>7.13</v>
      </c>
      <c r="I127" s="72">
        <v>7.28</v>
      </c>
      <c r="J127" s="72">
        <v>7.5</v>
      </c>
      <c r="K127" s="6" t="s">
        <v>22</v>
      </c>
      <c r="L127" s="38" t="s">
        <v>26</v>
      </c>
    </row>
    <row r="128" spans="1:12" s="13" customFormat="1" ht="14.25" customHeight="1">
      <c r="A128" s="13" t="s">
        <v>416</v>
      </c>
      <c r="B128" s="81">
        <f t="shared" si="4"/>
        <v>3</v>
      </c>
      <c r="C128" s="1" t="s">
        <v>15</v>
      </c>
      <c r="D128" s="2" t="s">
        <v>145</v>
      </c>
      <c r="E128" s="128"/>
      <c r="F128" s="129" t="s">
        <v>575</v>
      </c>
      <c r="G128" s="158"/>
      <c r="H128" s="71">
        <v>5.46</v>
      </c>
      <c r="I128" s="72">
        <v>5.58</v>
      </c>
      <c r="J128" s="72">
        <v>5.75</v>
      </c>
      <c r="K128" s="6" t="s">
        <v>22</v>
      </c>
      <c r="L128" s="38" t="s">
        <v>26</v>
      </c>
    </row>
    <row r="129" spans="1:12" s="13" customFormat="1" ht="14.25" customHeight="1" thickBot="1">
      <c r="A129" s="13" t="s">
        <v>416</v>
      </c>
      <c r="B129" s="81">
        <f t="shared" si="4"/>
        <v>3</v>
      </c>
      <c r="C129" s="1" t="s">
        <v>15</v>
      </c>
      <c r="D129" s="2" t="s">
        <v>576</v>
      </c>
      <c r="E129" s="128"/>
      <c r="F129" s="129" t="s">
        <v>146</v>
      </c>
      <c r="G129" s="158"/>
      <c r="H129" s="71">
        <v>5.46</v>
      </c>
      <c r="I129" s="72">
        <v>5.58</v>
      </c>
      <c r="J129" s="72">
        <v>5.75</v>
      </c>
      <c r="K129" s="6" t="s">
        <v>18</v>
      </c>
      <c r="L129" s="38" t="s">
        <v>26</v>
      </c>
    </row>
    <row r="130" spans="1:12" s="66" customFormat="1" ht="15.75" thickBot="1">
      <c r="A130" s="66" t="s">
        <v>416</v>
      </c>
      <c r="B130" s="81">
        <f t="shared" si="4"/>
        <v>3</v>
      </c>
      <c r="C130" s="135" t="s">
        <v>577</v>
      </c>
      <c r="D130" s="136"/>
      <c r="E130" s="136"/>
      <c r="F130" s="136" t="s">
        <v>578</v>
      </c>
      <c r="G130" s="136"/>
      <c r="H130" s="136"/>
      <c r="I130" s="136"/>
      <c r="J130" s="136"/>
      <c r="K130" s="136"/>
      <c r="L130" s="37"/>
    </row>
    <row r="131" spans="1:12" s="94" customFormat="1">
      <c r="A131" s="94" t="s">
        <v>416</v>
      </c>
      <c r="B131" s="95">
        <f>IF(UPPER($A131)="B",$B$3,IF(UPPER($A131)="S",$A$3,0))</f>
        <v>3</v>
      </c>
      <c r="C131" s="96" t="s">
        <v>6</v>
      </c>
      <c r="D131" s="159" t="s">
        <v>579</v>
      </c>
      <c r="E131" s="160"/>
      <c r="F131" s="161" t="s">
        <v>580</v>
      </c>
      <c r="G131" s="162"/>
      <c r="H131" s="100">
        <v>11</v>
      </c>
      <c r="I131" s="163">
        <v>11</v>
      </c>
      <c r="J131" s="101">
        <v>11</v>
      </c>
      <c r="K131" s="10" t="s">
        <v>149</v>
      </c>
      <c r="L131" s="164" t="s">
        <v>499</v>
      </c>
    </row>
    <row r="132" spans="1:12" s="13" customFormat="1" ht="15.75" thickBot="1">
      <c r="A132" s="13" t="s">
        <v>416</v>
      </c>
      <c r="B132" s="81">
        <f>IF(UPPER($A132)="B",$B$3,IF(UPPER($A132)="S",$A$3,0))</f>
        <v>3</v>
      </c>
      <c r="C132" s="1" t="s">
        <v>10</v>
      </c>
      <c r="D132" s="165" t="s">
        <v>581</v>
      </c>
      <c r="E132" s="166"/>
      <c r="F132" s="167" t="s">
        <v>582</v>
      </c>
      <c r="G132" s="158"/>
      <c r="H132" s="71">
        <f>J132*0.95</f>
        <v>31.349999999999998</v>
      </c>
      <c r="I132" s="168">
        <f>J132*(100-$B132)/100</f>
        <v>32.01</v>
      </c>
      <c r="J132" s="106">
        <v>33</v>
      </c>
      <c r="K132" s="21" t="s">
        <v>421</v>
      </c>
      <c r="L132" s="169" t="s">
        <v>583</v>
      </c>
    </row>
    <row r="133" spans="1:12" s="90" customFormat="1" ht="15.75" thickBot="1">
      <c r="A133" s="90" t="s">
        <v>416</v>
      </c>
      <c r="B133" s="140">
        <f t="shared" si="4"/>
        <v>3</v>
      </c>
      <c r="C133" s="170" t="s">
        <v>584</v>
      </c>
      <c r="D133" s="171"/>
      <c r="E133" s="172"/>
      <c r="F133" s="172"/>
      <c r="G133" s="173"/>
      <c r="H133" s="172"/>
      <c r="I133" s="174"/>
      <c r="J133" s="173"/>
      <c r="K133" s="173"/>
      <c r="L133" s="175"/>
    </row>
    <row r="134" spans="1:12" s="13" customFormat="1">
      <c r="A134" s="13" t="s">
        <v>416</v>
      </c>
      <c r="B134" s="81">
        <f>IF(UPPER($A134)="B",$B$3,IF(UPPER($A134)="S",$A$3,0))</f>
        <v>3</v>
      </c>
      <c r="C134" s="1" t="s">
        <v>15</v>
      </c>
      <c r="D134" s="2" t="s">
        <v>585</v>
      </c>
      <c r="E134" s="154"/>
      <c r="F134" s="155" t="s">
        <v>586</v>
      </c>
      <c r="G134" s="156"/>
      <c r="H134" s="71">
        <v>5.46</v>
      </c>
      <c r="I134" s="72">
        <v>5.58</v>
      </c>
      <c r="J134" s="71">
        <v>5.75</v>
      </c>
      <c r="K134" s="16" t="s">
        <v>18</v>
      </c>
      <c r="L134" s="157" t="s">
        <v>26</v>
      </c>
    </row>
    <row r="135" spans="1:12" s="94" customFormat="1" ht="14.25" customHeight="1" thickBot="1">
      <c r="A135" s="94" t="s">
        <v>416</v>
      </c>
      <c r="B135" s="95">
        <f t="shared" si="4"/>
        <v>3</v>
      </c>
      <c r="C135" s="96" t="s">
        <v>15</v>
      </c>
      <c r="D135" s="7" t="s">
        <v>587</v>
      </c>
      <c r="E135" s="176"/>
      <c r="F135" s="132" t="s">
        <v>588</v>
      </c>
      <c r="G135" s="162"/>
      <c r="H135" s="100">
        <v>2.25</v>
      </c>
      <c r="I135" s="101">
        <v>2.25</v>
      </c>
      <c r="J135" s="101">
        <v>2.25</v>
      </c>
      <c r="K135" s="10" t="s">
        <v>17</v>
      </c>
      <c r="L135" s="177" t="s">
        <v>528</v>
      </c>
    </row>
    <row r="136" spans="1:12" s="90" customFormat="1" ht="15.75" thickBot="1">
      <c r="A136" s="90" t="s">
        <v>416</v>
      </c>
      <c r="B136" s="140">
        <f t="shared" si="4"/>
        <v>3</v>
      </c>
      <c r="C136" s="170" t="s">
        <v>589</v>
      </c>
      <c r="D136" s="171"/>
      <c r="E136" s="172"/>
      <c r="F136" s="172"/>
      <c r="G136" s="173"/>
      <c r="H136" s="172"/>
      <c r="I136" s="174"/>
      <c r="J136" s="172"/>
      <c r="K136" s="172"/>
      <c r="L136" s="178"/>
    </row>
    <row r="137" spans="1:12" s="13" customFormat="1" ht="15.75" thickBot="1">
      <c r="A137" s="13" t="s">
        <v>416</v>
      </c>
      <c r="B137" s="148">
        <f t="shared" si="4"/>
        <v>3</v>
      </c>
      <c r="C137" s="75" t="s">
        <v>6</v>
      </c>
      <c r="D137" s="149" t="s">
        <v>590</v>
      </c>
      <c r="E137" s="77"/>
      <c r="F137" s="150" t="s">
        <v>591</v>
      </c>
      <c r="G137" s="151"/>
      <c r="H137" s="71">
        <v>8.5</v>
      </c>
      <c r="I137" s="72">
        <v>8.5</v>
      </c>
      <c r="J137" s="179">
        <v>8.5</v>
      </c>
      <c r="K137" s="152" t="s">
        <v>503</v>
      </c>
      <c r="L137" s="180" t="s">
        <v>592</v>
      </c>
    </row>
    <row r="138" spans="1:12" s="13" customFormat="1" ht="15.75" thickTop="1">
      <c r="A138" s="13" t="s">
        <v>416</v>
      </c>
      <c r="B138" s="81">
        <f>IF(UPPER($A138)="B",$B$3,IF(UPPER($A138)="S",$A$3,0))</f>
        <v>3</v>
      </c>
      <c r="C138" s="1" t="s">
        <v>6</v>
      </c>
      <c r="D138" s="2" t="s">
        <v>593</v>
      </c>
      <c r="E138" s="154"/>
      <c r="F138" s="155" t="s">
        <v>594</v>
      </c>
      <c r="G138" s="156"/>
      <c r="H138" s="71">
        <v>8.5</v>
      </c>
      <c r="I138" s="72">
        <v>8.5</v>
      </c>
      <c r="J138" s="71">
        <v>8.5</v>
      </c>
      <c r="K138" s="16" t="s">
        <v>45</v>
      </c>
      <c r="L138" s="12" t="s">
        <v>411</v>
      </c>
    </row>
    <row r="139" spans="1:12" s="13" customFormat="1">
      <c r="A139" s="13" t="s">
        <v>416</v>
      </c>
      <c r="B139" s="81">
        <f>IF(UPPER($A139)="B",$B$3,IF(UPPER($A139)="S",$A$3,0))</f>
        <v>3</v>
      </c>
      <c r="C139" s="1" t="s">
        <v>6</v>
      </c>
      <c r="D139" s="2" t="s">
        <v>595</v>
      </c>
      <c r="E139" s="154"/>
      <c r="F139" s="155" t="s">
        <v>596</v>
      </c>
      <c r="G139" s="156"/>
      <c r="H139" s="71">
        <v>9.0299999999999994</v>
      </c>
      <c r="I139" s="72">
        <v>9.2200000000000006</v>
      </c>
      <c r="J139" s="71">
        <v>9.5</v>
      </c>
      <c r="K139" s="16" t="s">
        <v>230</v>
      </c>
      <c r="L139" s="12"/>
    </row>
    <row r="140" spans="1:12" s="13" customFormat="1" ht="15.75" thickBot="1">
      <c r="A140" s="13" t="s">
        <v>416</v>
      </c>
      <c r="B140" s="148">
        <f t="shared" si="4"/>
        <v>3</v>
      </c>
      <c r="C140" s="75" t="s">
        <v>6</v>
      </c>
      <c r="D140" s="149" t="s">
        <v>597</v>
      </c>
      <c r="E140" s="77"/>
      <c r="F140" s="150" t="s">
        <v>598</v>
      </c>
      <c r="G140" s="151"/>
      <c r="H140" s="71">
        <v>8.5</v>
      </c>
      <c r="I140" s="72">
        <v>8.5</v>
      </c>
      <c r="J140" s="72">
        <v>8.5</v>
      </c>
      <c r="K140" s="152" t="s">
        <v>599</v>
      </c>
      <c r="L140" s="45" t="s">
        <v>411</v>
      </c>
    </row>
    <row r="141" spans="1:12" s="90" customFormat="1" ht="16.5" thickTop="1" thickBot="1">
      <c r="A141" s="90" t="s">
        <v>416</v>
      </c>
      <c r="B141" s="140">
        <f t="shared" si="4"/>
        <v>3</v>
      </c>
      <c r="C141" s="858" t="s">
        <v>600</v>
      </c>
      <c r="D141" s="859"/>
      <c r="E141" s="172"/>
      <c r="F141" s="172"/>
      <c r="G141" s="173"/>
      <c r="H141" s="172"/>
      <c r="I141" s="174"/>
      <c r="J141" s="172"/>
      <c r="K141" s="172"/>
      <c r="L141" s="181" t="s">
        <v>601</v>
      </c>
    </row>
    <row r="142" spans="1:12" s="13" customFormat="1">
      <c r="A142" s="13" t="s">
        <v>416</v>
      </c>
      <c r="B142" s="81">
        <f>IF(UPPER($A142)="B",$B$3,IF(UPPER($A142)="S",$A$3,0))</f>
        <v>3</v>
      </c>
      <c r="C142" s="1" t="s">
        <v>6</v>
      </c>
      <c r="D142" s="2" t="s">
        <v>602</v>
      </c>
      <c r="E142" s="154"/>
      <c r="F142" s="155" t="s">
        <v>603</v>
      </c>
      <c r="G142" s="156"/>
      <c r="H142" s="71">
        <v>14.73</v>
      </c>
      <c r="I142" s="72">
        <v>15.04</v>
      </c>
      <c r="J142" s="71">
        <v>15.5</v>
      </c>
      <c r="K142" s="16" t="s">
        <v>503</v>
      </c>
      <c r="L142" s="157"/>
    </row>
    <row r="143" spans="1:12" s="13" customFormat="1" ht="14.25" customHeight="1" thickBot="1">
      <c r="A143" s="13" t="s">
        <v>416</v>
      </c>
      <c r="B143" s="81">
        <f t="shared" si="4"/>
        <v>3</v>
      </c>
      <c r="C143" s="1" t="s">
        <v>10</v>
      </c>
      <c r="D143" s="2" t="s">
        <v>602</v>
      </c>
      <c r="E143" s="128"/>
      <c r="F143" s="129" t="s">
        <v>604</v>
      </c>
      <c r="G143" s="158"/>
      <c r="H143" s="71">
        <v>29.21</v>
      </c>
      <c r="I143" s="72">
        <v>29.83</v>
      </c>
      <c r="J143" s="72">
        <v>30.75</v>
      </c>
      <c r="K143" s="6" t="s">
        <v>605</v>
      </c>
      <c r="L143" s="38"/>
    </row>
    <row r="144" spans="1:12" s="90" customFormat="1" ht="15.75" thickBot="1">
      <c r="A144" s="90" t="s">
        <v>416</v>
      </c>
      <c r="B144" s="140">
        <f t="shared" si="4"/>
        <v>3</v>
      </c>
      <c r="C144" s="170" t="s">
        <v>606</v>
      </c>
      <c r="D144" s="171"/>
      <c r="E144" s="172"/>
      <c r="F144" s="172"/>
      <c r="G144" s="173"/>
      <c r="H144" s="172"/>
      <c r="I144" s="174"/>
      <c r="J144" s="172"/>
      <c r="K144" s="172"/>
      <c r="L144" s="178"/>
    </row>
    <row r="145" spans="1:12" s="13" customFormat="1">
      <c r="A145" s="13" t="s">
        <v>416</v>
      </c>
      <c r="B145" s="81">
        <f>IF(UPPER($A145)="B",$B$3,IF(UPPER($A145)="S",$A$3,0))</f>
        <v>3</v>
      </c>
      <c r="C145" s="1" t="s">
        <v>15</v>
      </c>
      <c r="D145" s="2" t="s">
        <v>607</v>
      </c>
      <c r="E145" s="154"/>
      <c r="F145" s="155" t="s">
        <v>608</v>
      </c>
      <c r="G145" s="156"/>
      <c r="H145" s="71">
        <v>4.04</v>
      </c>
      <c r="I145" s="72">
        <v>4.13</v>
      </c>
      <c r="J145" s="71">
        <v>4.25</v>
      </c>
      <c r="K145" s="16" t="s">
        <v>21</v>
      </c>
      <c r="L145" s="157" t="s">
        <v>26</v>
      </c>
    </row>
    <row r="146" spans="1:12" s="94" customFormat="1" ht="14.25" customHeight="1">
      <c r="A146" s="94" t="s">
        <v>416</v>
      </c>
      <c r="B146" s="95">
        <f t="shared" si="4"/>
        <v>3</v>
      </c>
      <c r="C146" s="96" t="s">
        <v>15</v>
      </c>
      <c r="D146" s="7" t="s">
        <v>609</v>
      </c>
      <c r="E146" s="176"/>
      <c r="F146" s="132" t="s">
        <v>610</v>
      </c>
      <c r="G146" s="162"/>
      <c r="H146" s="100">
        <v>3.75</v>
      </c>
      <c r="I146" s="101">
        <v>3.75</v>
      </c>
      <c r="J146" s="101">
        <v>3.75</v>
      </c>
      <c r="K146" s="10" t="s">
        <v>35</v>
      </c>
      <c r="L146" s="177" t="s">
        <v>528</v>
      </c>
    </row>
    <row r="147" spans="1:12" s="13" customFormat="1" ht="14.25" customHeight="1">
      <c r="A147" s="13" t="s">
        <v>416</v>
      </c>
      <c r="B147" s="81">
        <f t="shared" si="4"/>
        <v>3</v>
      </c>
      <c r="C147" s="1" t="s">
        <v>6</v>
      </c>
      <c r="D147" s="2" t="s">
        <v>611</v>
      </c>
      <c r="E147" s="128"/>
      <c r="F147" s="129" t="s">
        <v>148</v>
      </c>
      <c r="G147" s="158"/>
      <c r="H147" s="71">
        <v>4.04</v>
      </c>
      <c r="I147" s="72">
        <v>8.25</v>
      </c>
      <c r="J147" s="72">
        <v>8.5</v>
      </c>
      <c r="K147" s="6" t="s">
        <v>32</v>
      </c>
      <c r="L147" s="38"/>
    </row>
    <row r="148" spans="1:12" s="13" customFormat="1" ht="14.25" customHeight="1">
      <c r="A148" s="13" t="s">
        <v>416</v>
      </c>
      <c r="B148" s="81">
        <f t="shared" si="4"/>
        <v>3</v>
      </c>
      <c r="C148" s="1" t="s">
        <v>6</v>
      </c>
      <c r="D148" s="2" t="s">
        <v>609</v>
      </c>
      <c r="E148" s="128"/>
      <c r="F148" s="129" t="s">
        <v>150</v>
      </c>
      <c r="G148" s="158"/>
      <c r="H148" s="71">
        <v>8.08</v>
      </c>
      <c r="I148" s="72">
        <v>9.26</v>
      </c>
      <c r="J148" s="72">
        <v>9.75</v>
      </c>
      <c r="K148" s="6" t="s">
        <v>23</v>
      </c>
      <c r="L148" s="38"/>
    </row>
    <row r="149" spans="1:12" s="13" customFormat="1" ht="14.25" customHeight="1">
      <c r="A149" s="13" t="s">
        <v>416</v>
      </c>
      <c r="B149" s="81">
        <f t="shared" si="4"/>
        <v>3</v>
      </c>
      <c r="C149" s="1" t="s">
        <v>10</v>
      </c>
      <c r="D149" s="2" t="s">
        <v>612</v>
      </c>
      <c r="E149" s="128"/>
      <c r="F149" s="129" t="s">
        <v>613</v>
      </c>
      <c r="G149" s="158"/>
      <c r="H149" s="71">
        <v>9.26</v>
      </c>
      <c r="I149" s="72">
        <v>27.65</v>
      </c>
      <c r="J149" s="72">
        <v>28.5</v>
      </c>
      <c r="K149" s="6" t="s">
        <v>87</v>
      </c>
      <c r="L149" s="38"/>
    </row>
    <row r="150" spans="1:12" s="94" customFormat="1" ht="14.25" customHeight="1" thickBot="1">
      <c r="A150" s="94" t="s">
        <v>416</v>
      </c>
      <c r="B150" s="95">
        <f t="shared" si="4"/>
        <v>3</v>
      </c>
      <c r="C150" s="96" t="s">
        <v>10</v>
      </c>
      <c r="D150" s="7" t="s">
        <v>609</v>
      </c>
      <c r="E150" s="176"/>
      <c r="F150" s="132" t="s">
        <v>614</v>
      </c>
      <c r="G150" s="162"/>
      <c r="H150" s="100">
        <v>20</v>
      </c>
      <c r="I150" s="101">
        <v>20</v>
      </c>
      <c r="J150" s="101">
        <v>20</v>
      </c>
      <c r="K150" s="10" t="s">
        <v>230</v>
      </c>
      <c r="L150" s="177" t="s">
        <v>615</v>
      </c>
    </row>
    <row r="151" spans="1:12" s="66" customFormat="1" ht="15.75" thickBot="1">
      <c r="A151" s="66" t="s">
        <v>416</v>
      </c>
      <c r="B151" s="81">
        <f t="shared" si="4"/>
        <v>3</v>
      </c>
      <c r="C151" s="135" t="s">
        <v>151</v>
      </c>
      <c r="D151" s="360"/>
      <c r="E151" s="360"/>
      <c r="F151" s="360"/>
      <c r="G151" s="182"/>
      <c r="H151" s="360"/>
      <c r="I151" s="183"/>
      <c r="J151" s="360"/>
      <c r="K151" s="360"/>
      <c r="L151" s="361"/>
    </row>
    <row r="152" spans="1:12" s="94" customFormat="1" ht="15.75" thickBot="1">
      <c r="A152" s="94" t="s">
        <v>416</v>
      </c>
      <c r="B152" s="140">
        <f t="shared" si="4"/>
        <v>3</v>
      </c>
      <c r="C152" s="75" t="s">
        <v>15</v>
      </c>
      <c r="D152" s="76" t="s">
        <v>152</v>
      </c>
      <c r="E152" s="184"/>
      <c r="F152" s="185" t="s">
        <v>153</v>
      </c>
      <c r="G152" s="186"/>
      <c r="H152" s="72">
        <v>2.85</v>
      </c>
      <c r="I152" s="72">
        <f>J152*(100-$B152)/100</f>
        <v>2.91</v>
      </c>
      <c r="J152" s="72">
        <v>3</v>
      </c>
      <c r="K152" s="79" t="s">
        <v>21</v>
      </c>
      <c r="L152" s="91" t="s">
        <v>26</v>
      </c>
    </row>
    <row r="153" spans="1:12" s="13" customFormat="1" ht="16.5" thickTop="1" thickBot="1">
      <c r="A153" s="13" t="s">
        <v>416</v>
      </c>
      <c r="B153" s="148">
        <f t="shared" si="4"/>
        <v>3</v>
      </c>
      <c r="C153" s="75" t="s">
        <v>15</v>
      </c>
      <c r="D153" s="76" t="s">
        <v>616</v>
      </c>
      <c r="E153" s="77"/>
      <c r="F153" s="185" t="s">
        <v>154</v>
      </c>
      <c r="G153" s="186"/>
      <c r="H153" s="72">
        <v>2.85</v>
      </c>
      <c r="I153" s="72">
        <f>J153*(100-$B153)/100</f>
        <v>2.91</v>
      </c>
      <c r="J153" s="72">
        <v>3</v>
      </c>
      <c r="K153" s="79" t="s">
        <v>44</v>
      </c>
      <c r="L153" s="187" t="s">
        <v>26</v>
      </c>
    </row>
    <row r="154" spans="1:12" s="94" customFormat="1" ht="16.5" thickTop="1" thickBot="1">
      <c r="A154" s="94" t="s">
        <v>416</v>
      </c>
      <c r="B154" s="140">
        <f t="shared" si="4"/>
        <v>3</v>
      </c>
      <c r="C154" s="75" t="s">
        <v>37</v>
      </c>
      <c r="D154" s="76" t="s">
        <v>161</v>
      </c>
      <c r="E154" s="184"/>
      <c r="F154" s="185" t="s">
        <v>617</v>
      </c>
      <c r="G154" s="186"/>
      <c r="H154" s="72">
        <v>10.45</v>
      </c>
      <c r="I154" s="72">
        <v>10.67</v>
      </c>
      <c r="J154" s="72">
        <v>11</v>
      </c>
      <c r="K154" s="79" t="s">
        <v>301</v>
      </c>
      <c r="L154" s="91"/>
    </row>
    <row r="155" spans="1:12" s="13" customFormat="1" ht="16.5" thickTop="1" thickBot="1">
      <c r="A155" s="13" t="s">
        <v>416</v>
      </c>
      <c r="B155" s="148">
        <f t="shared" si="4"/>
        <v>3</v>
      </c>
      <c r="C155" s="75" t="s">
        <v>37</v>
      </c>
      <c r="D155" s="76" t="s">
        <v>618</v>
      </c>
      <c r="E155" s="77"/>
      <c r="F155" s="185" t="s">
        <v>619</v>
      </c>
      <c r="G155" s="186"/>
      <c r="H155" s="72">
        <v>10.45</v>
      </c>
      <c r="I155" s="72">
        <v>10.67</v>
      </c>
      <c r="J155" s="72">
        <v>11</v>
      </c>
      <c r="K155" s="79" t="s">
        <v>301</v>
      </c>
      <c r="L155" s="187"/>
    </row>
    <row r="156" spans="1:12" s="13" customFormat="1" ht="16.5" thickTop="1" thickBot="1">
      <c r="A156" s="13" t="s">
        <v>416</v>
      </c>
      <c r="B156" s="148">
        <f t="shared" si="4"/>
        <v>3</v>
      </c>
      <c r="C156" s="75" t="s">
        <v>37</v>
      </c>
      <c r="D156" s="76" t="s">
        <v>620</v>
      </c>
      <c r="E156" s="77"/>
      <c r="F156" s="185" t="s">
        <v>621</v>
      </c>
      <c r="G156" s="186"/>
      <c r="H156" s="72">
        <v>10.45</v>
      </c>
      <c r="I156" s="72">
        <v>10.67</v>
      </c>
      <c r="J156" s="72">
        <v>11</v>
      </c>
      <c r="K156" s="79" t="s">
        <v>23</v>
      </c>
      <c r="L156" s="187"/>
    </row>
    <row r="157" spans="1:12" s="13" customFormat="1" ht="16.5" thickTop="1" thickBot="1">
      <c r="A157" s="13" t="s">
        <v>416</v>
      </c>
      <c r="B157" s="148">
        <f t="shared" si="4"/>
        <v>3</v>
      </c>
      <c r="C157" s="75" t="s">
        <v>37</v>
      </c>
      <c r="D157" s="76" t="s">
        <v>622</v>
      </c>
      <c r="E157" s="188"/>
      <c r="F157" s="185" t="s">
        <v>623</v>
      </c>
      <c r="G157" s="186"/>
      <c r="H157" s="72">
        <v>10.45</v>
      </c>
      <c r="I157" s="72">
        <v>10.67</v>
      </c>
      <c r="J157" s="72">
        <v>11</v>
      </c>
      <c r="K157" s="79" t="s">
        <v>23</v>
      </c>
      <c r="L157" s="187"/>
    </row>
    <row r="158" spans="1:12" s="13" customFormat="1" ht="16.5" thickTop="1" thickBot="1">
      <c r="A158" s="13" t="s">
        <v>416</v>
      </c>
      <c r="B158" s="148">
        <f t="shared" si="4"/>
        <v>3</v>
      </c>
      <c r="C158" s="75" t="s">
        <v>37</v>
      </c>
      <c r="D158" s="76" t="s">
        <v>624</v>
      </c>
      <c r="E158" s="77"/>
      <c r="F158" s="185" t="s">
        <v>625</v>
      </c>
      <c r="G158" s="186"/>
      <c r="H158" s="72">
        <v>10.45</v>
      </c>
      <c r="I158" s="72">
        <v>10.67</v>
      </c>
      <c r="J158" s="72">
        <v>11</v>
      </c>
      <c r="K158" s="79" t="s">
        <v>301</v>
      </c>
      <c r="L158" s="187"/>
    </row>
    <row r="159" spans="1:12" s="13" customFormat="1" ht="16.5" thickTop="1" thickBot="1">
      <c r="A159" s="13" t="s">
        <v>416</v>
      </c>
      <c r="B159" s="148">
        <f t="shared" si="4"/>
        <v>3</v>
      </c>
      <c r="C159" s="75" t="s">
        <v>37</v>
      </c>
      <c r="D159" s="76" t="s">
        <v>155</v>
      </c>
      <c r="E159" s="188"/>
      <c r="F159" s="185" t="s">
        <v>156</v>
      </c>
      <c r="G159" s="186"/>
      <c r="H159" s="72">
        <v>10.45</v>
      </c>
      <c r="I159" s="72">
        <v>10.67</v>
      </c>
      <c r="J159" s="72">
        <v>11</v>
      </c>
      <c r="K159" s="79" t="s">
        <v>46</v>
      </c>
      <c r="L159" s="187"/>
    </row>
    <row r="160" spans="1:12" s="13" customFormat="1" ht="16.5" thickTop="1" thickBot="1">
      <c r="A160" s="13" t="s">
        <v>416</v>
      </c>
      <c r="B160" s="148">
        <f t="shared" si="4"/>
        <v>3</v>
      </c>
      <c r="C160" s="75" t="s">
        <v>6</v>
      </c>
      <c r="D160" s="76" t="s">
        <v>626</v>
      </c>
      <c r="E160" s="188"/>
      <c r="F160" s="185" t="s">
        <v>158</v>
      </c>
      <c r="G160" s="186"/>
      <c r="H160" s="72">
        <v>10.45</v>
      </c>
      <c r="I160" s="72">
        <v>10.67</v>
      </c>
      <c r="J160" s="72">
        <v>11</v>
      </c>
      <c r="K160" s="79" t="s">
        <v>45</v>
      </c>
      <c r="L160" s="187"/>
    </row>
    <row r="161" spans="1:12" s="13" customFormat="1" ht="16.5" thickTop="1" thickBot="1">
      <c r="A161" s="13" t="s">
        <v>416</v>
      </c>
      <c r="B161" s="148">
        <f t="shared" si="4"/>
        <v>3</v>
      </c>
      <c r="C161" s="75" t="s">
        <v>6</v>
      </c>
      <c r="D161" s="76" t="s">
        <v>627</v>
      </c>
      <c r="E161" s="188"/>
      <c r="F161" s="185" t="s">
        <v>159</v>
      </c>
      <c r="G161" s="186"/>
      <c r="H161" s="72">
        <v>10.45</v>
      </c>
      <c r="I161" s="72">
        <v>10.67</v>
      </c>
      <c r="J161" s="72">
        <v>11</v>
      </c>
      <c r="K161" s="79" t="s">
        <v>45</v>
      </c>
      <c r="L161" s="187" t="s">
        <v>628</v>
      </c>
    </row>
    <row r="162" spans="1:12" s="66" customFormat="1" ht="16.5" thickTop="1" thickBot="1">
      <c r="A162" s="66" t="s">
        <v>416</v>
      </c>
      <c r="B162" s="81">
        <f t="shared" si="4"/>
        <v>3</v>
      </c>
      <c r="C162" s="135" t="s">
        <v>162</v>
      </c>
      <c r="D162" s="360"/>
      <c r="E162" s="360"/>
      <c r="F162" s="360"/>
      <c r="G162" s="182"/>
      <c r="H162" s="360"/>
      <c r="I162" s="183"/>
      <c r="J162" s="360"/>
      <c r="K162" s="360"/>
      <c r="L162" s="361"/>
    </row>
    <row r="163" spans="1:12" s="94" customFormat="1" ht="15.75" thickBot="1">
      <c r="A163" s="94" t="s">
        <v>416</v>
      </c>
      <c r="B163" s="140">
        <f t="shared" si="4"/>
        <v>3</v>
      </c>
      <c r="C163" s="75" t="s">
        <v>15</v>
      </c>
      <c r="D163" s="76" t="s">
        <v>629</v>
      </c>
      <c r="E163" s="184"/>
      <c r="F163" s="185" t="s">
        <v>630</v>
      </c>
      <c r="G163" s="186"/>
      <c r="H163" s="72">
        <v>4.75</v>
      </c>
      <c r="I163" s="72">
        <v>4.28</v>
      </c>
      <c r="J163" s="72">
        <v>5</v>
      </c>
      <c r="K163" s="79" t="s">
        <v>22</v>
      </c>
      <c r="L163" s="91" t="s">
        <v>477</v>
      </c>
    </row>
    <row r="164" spans="1:12" s="13" customFormat="1" ht="16.5" thickTop="1" thickBot="1">
      <c r="A164" s="13" t="s">
        <v>416</v>
      </c>
      <c r="B164" s="148">
        <f t="shared" ref="B164:B271" si="5">IF(UPPER($A164)="B",$B$3,IF(UPPER($A164)="S",$A$3,0))</f>
        <v>3</v>
      </c>
      <c r="C164" s="75" t="s">
        <v>15</v>
      </c>
      <c r="D164" s="76" t="s">
        <v>631</v>
      </c>
      <c r="E164" s="77"/>
      <c r="F164" s="185" t="s">
        <v>632</v>
      </c>
      <c r="G164" s="186"/>
      <c r="H164" s="72">
        <v>4.28</v>
      </c>
      <c r="I164" s="72">
        <v>7.13</v>
      </c>
      <c r="J164" s="72">
        <v>4.5</v>
      </c>
      <c r="K164" s="79" t="s">
        <v>25</v>
      </c>
      <c r="L164" s="187" t="s">
        <v>26</v>
      </c>
    </row>
    <row r="165" spans="1:12" s="13" customFormat="1" ht="16.5" thickTop="1" thickBot="1">
      <c r="A165" s="13" t="s">
        <v>416</v>
      </c>
      <c r="B165" s="148">
        <f t="shared" si="5"/>
        <v>3</v>
      </c>
      <c r="C165" s="75" t="s">
        <v>15</v>
      </c>
      <c r="D165" s="76" t="s">
        <v>633</v>
      </c>
      <c r="E165" s="77"/>
      <c r="F165" s="185" t="s">
        <v>634</v>
      </c>
      <c r="G165" s="186"/>
      <c r="H165" s="72">
        <v>7.13</v>
      </c>
      <c r="I165" s="72">
        <v>5.23</v>
      </c>
      <c r="J165" s="72">
        <v>7.5</v>
      </c>
      <c r="K165" s="79" t="s">
        <v>180</v>
      </c>
      <c r="L165" s="187" t="s">
        <v>26</v>
      </c>
    </row>
    <row r="166" spans="1:12" s="13" customFormat="1" ht="18" customHeight="1" thickTop="1" thickBot="1">
      <c r="A166" s="13" t="s">
        <v>416</v>
      </c>
      <c r="B166" s="148">
        <f t="shared" si="5"/>
        <v>3</v>
      </c>
      <c r="C166" s="75" t="s">
        <v>15</v>
      </c>
      <c r="D166" s="76" t="s">
        <v>635</v>
      </c>
      <c r="E166" s="188"/>
      <c r="F166" s="185" t="s">
        <v>163</v>
      </c>
      <c r="G166" s="186"/>
      <c r="H166" s="72">
        <v>5.23</v>
      </c>
      <c r="I166" s="72">
        <v>4.9800000000000004</v>
      </c>
      <c r="J166" s="72">
        <v>5.5</v>
      </c>
      <c r="K166" s="79" t="s">
        <v>22</v>
      </c>
      <c r="L166" s="187" t="s">
        <v>26</v>
      </c>
    </row>
    <row r="167" spans="1:12" s="13" customFormat="1" ht="16.5" thickTop="1" thickBot="1">
      <c r="A167" s="13" t="s">
        <v>416</v>
      </c>
      <c r="B167" s="148">
        <f t="shared" si="5"/>
        <v>3</v>
      </c>
      <c r="C167" s="75" t="s">
        <v>15</v>
      </c>
      <c r="D167" s="76" t="s">
        <v>636</v>
      </c>
      <c r="E167" s="188"/>
      <c r="F167" s="185" t="s">
        <v>166</v>
      </c>
      <c r="G167" s="186"/>
      <c r="H167" s="72">
        <v>4.9800000000000004</v>
      </c>
      <c r="I167" s="72">
        <v>5.7</v>
      </c>
      <c r="J167" s="72">
        <v>5.25</v>
      </c>
      <c r="K167" s="79" t="s">
        <v>22</v>
      </c>
      <c r="L167" s="187" t="s">
        <v>26</v>
      </c>
    </row>
    <row r="168" spans="1:12" s="13" customFormat="1" ht="16.5" thickTop="1" thickBot="1">
      <c r="A168" s="13" t="s">
        <v>416</v>
      </c>
      <c r="B168" s="148">
        <f t="shared" si="5"/>
        <v>3</v>
      </c>
      <c r="C168" s="75" t="s">
        <v>15</v>
      </c>
      <c r="D168" s="76" t="s">
        <v>637</v>
      </c>
      <c r="E168" s="188"/>
      <c r="F168" s="185" t="s">
        <v>167</v>
      </c>
      <c r="G168" s="186"/>
      <c r="H168" s="72">
        <v>5.7</v>
      </c>
      <c r="I168" s="72">
        <v>5.23</v>
      </c>
      <c r="J168" s="72">
        <v>6</v>
      </c>
      <c r="K168" s="79" t="s">
        <v>22</v>
      </c>
      <c r="L168" s="187" t="s">
        <v>638</v>
      </c>
    </row>
    <row r="169" spans="1:12" s="13" customFormat="1" ht="16.5" thickTop="1" thickBot="1">
      <c r="A169" s="13" t="s">
        <v>416</v>
      </c>
      <c r="B169" s="148">
        <f t="shared" si="5"/>
        <v>3</v>
      </c>
      <c r="C169" s="75" t="s">
        <v>15</v>
      </c>
      <c r="D169" s="76" t="s">
        <v>182</v>
      </c>
      <c r="E169" s="188"/>
      <c r="F169" s="185" t="s">
        <v>169</v>
      </c>
      <c r="G169" s="186"/>
      <c r="H169" s="72">
        <v>5.23</v>
      </c>
      <c r="I169" s="72">
        <v>5.23</v>
      </c>
      <c r="J169" s="72">
        <v>5.5</v>
      </c>
      <c r="K169" s="79" t="s">
        <v>25</v>
      </c>
      <c r="L169" s="187" t="s">
        <v>639</v>
      </c>
    </row>
    <row r="170" spans="1:12" s="13" customFormat="1" ht="16.5" thickTop="1" thickBot="1">
      <c r="A170" s="13" t="s">
        <v>416</v>
      </c>
      <c r="B170" s="148">
        <f t="shared" si="5"/>
        <v>3</v>
      </c>
      <c r="C170" s="75" t="s">
        <v>15</v>
      </c>
      <c r="D170" s="76" t="s">
        <v>640</v>
      </c>
      <c r="E170" s="77"/>
      <c r="F170" s="185" t="s">
        <v>171</v>
      </c>
      <c r="G170" s="186"/>
      <c r="H170" s="72">
        <v>3.56</v>
      </c>
      <c r="I170" s="72">
        <v>3.8</v>
      </c>
      <c r="J170" s="72">
        <v>3.75</v>
      </c>
      <c r="K170" s="79" t="s">
        <v>18</v>
      </c>
      <c r="L170" s="187" t="s">
        <v>641</v>
      </c>
    </row>
    <row r="171" spans="1:12" s="13" customFormat="1" ht="16.5" thickTop="1" thickBot="1">
      <c r="A171" s="13" t="s">
        <v>416</v>
      </c>
      <c r="B171" s="148">
        <f t="shared" si="5"/>
        <v>3</v>
      </c>
      <c r="C171" s="75" t="s">
        <v>15</v>
      </c>
      <c r="D171" s="76" t="s">
        <v>642</v>
      </c>
      <c r="E171" s="77"/>
      <c r="F171" s="185" t="s">
        <v>643</v>
      </c>
      <c r="G171" s="186"/>
      <c r="H171" s="72">
        <v>5.23</v>
      </c>
      <c r="I171" s="72">
        <v>4.75</v>
      </c>
      <c r="J171" s="72">
        <v>5.5</v>
      </c>
      <c r="K171" s="79" t="s">
        <v>22</v>
      </c>
      <c r="L171" s="187" t="s">
        <v>26</v>
      </c>
    </row>
    <row r="172" spans="1:12" s="13" customFormat="1" ht="16.5" thickTop="1" thickBot="1">
      <c r="A172" s="13" t="s">
        <v>416</v>
      </c>
      <c r="B172" s="81">
        <f t="shared" si="5"/>
        <v>3</v>
      </c>
      <c r="C172" s="1" t="s">
        <v>15</v>
      </c>
      <c r="D172" s="2" t="s">
        <v>186</v>
      </c>
      <c r="E172" s="122"/>
      <c r="F172" s="189" t="s">
        <v>172</v>
      </c>
      <c r="G172" s="190"/>
      <c r="H172" s="72">
        <v>5.23</v>
      </c>
      <c r="I172" s="72">
        <v>3.8</v>
      </c>
      <c r="J172" s="72">
        <v>5.5</v>
      </c>
      <c r="K172" s="6" t="s">
        <v>22</v>
      </c>
      <c r="L172" s="18" t="s">
        <v>644</v>
      </c>
    </row>
    <row r="173" spans="1:12" s="13" customFormat="1" ht="15.75" thickTop="1">
      <c r="A173" s="13" t="s">
        <v>416</v>
      </c>
      <c r="B173" s="81">
        <f t="shared" si="5"/>
        <v>3</v>
      </c>
      <c r="C173" s="1" t="s">
        <v>15</v>
      </c>
      <c r="D173" s="2" t="s">
        <v>645</v>
      </c>
      <c r="E173" s="154"/>
      <c r="F173" s="108" t="s">
        <v>646</v>
      </c>
      <c r="G173" s="158"/>
      <c r="H173" s="71">
        <v>4.75</v>
      </c>
      <c r="I173" s="72">
        <v>7.13</v>
      </c>
      <c r="J173" s="191">
        <v>5</v>
      </c>
      <c r="K173" s="6" t="s">
        <v>180</v>
      </c>
      <c r="L173" s="157" t="s">
        <v>26</v>
      </c>
    </row>
    <row r="174" spans="1:12" s="13" customFormat="1" ht="15.75" thickBot="1">
      <c r="A174" s="13" t="s">
        <v>416</v>
      </c>
      <c r="B174" s="148">
        <f t="shared" si="5"/>
        <v>3</v>
      </c>
      <c r="C174" s="75" t="s">
        <v>15</v>
      </c>
      <c r="D174" s="76" t="s">
        <v>647</v>
      </c>
      <c r="E174" s="188"/>
      <c r="F174" s="185" t="s">
        <v>648</v>
      </c>
      <c r="G174" s="186"/>
      <c r="H174" s="72">
        <v>3.8</v>
      </c>
      <c r="I174" s="72">
        <v>7.13</v>
      </c>
      <c r="J174" s="72">
        <v>4</v>
      </c>
      <c r="K174" s="79" t="s">
        <v>48</v>
      </c>
      <c r="L174" s="187" t="s">
        <v>26</v>
      </c>
    </row>
    <row r="175" spans="1:12" s="13" customFormat="1" ht="16.5" thickTop="1" thickBot="1">
      <c r="A175" s="13" t="s">
        <v>416</v>
      </c>
      <c r="B175" s="81">
        <f t="shared" si="5"/>
        <v>3</v>
      </c>
      <c r="C175" s="1" t="s">
        <v>15</v>
      </c>
      <c r="D175" s="2" t="s">
        <v>201</v>
      </c>
      <c r="E175" s="166"/>
      <c r="F175" s="167" t="s">
        <v>649</v>
      </c>
      <c r="G175" s="192"/>
      <c r="H175" s="71">
        <v>5.23</v>
      </c>
      <c r="I175" s="86">
        <v>14.25</v>
      </c>
      <c r="J175" s="72">
        <v>5.5</v>
      </c>
      <c r="K175" s="6" t="s">
        <v>21</v>
      </c>
      <c r="L175" s="38" t="s">
        <v>477</v>
      </c>
    </row>
    <row r="176" spans="1:12" s="13" customFormat="1" ht="16.5" thickTop="1" thickBot="1">
      <c r="A176" s="13" t="s">
        <v>416</v>
      </c>
      <c r="B176" s="81">
        <f t="shared" si="5"/>
        <v>3</v>
      </c>
      <c r="C176" s="1" t="s">
        <v>15</v>
      </c>
      <c r="D176" s="2" t="s">
        <v>192</v>
      </c>
      <c r="E176" s="68"/>
      <c r="F176" s="129" t="s">
        <v>650</v>
      </c>
      <c r="G176" s="192"/>
      <c r="H176" s="71">
        <v>3.8</v>
      </c>
      <c r="I176" s="72">
        <v>8.5500000000000007</v>
      </c>
      <c r="J176" s="72">
        <v>4</v>
      </c>
      <c r="K176" s="6" t="s">
        <v>25</v>
      </c>
      <c r="L176" s="93" t="s">
        <v>26</v>
      </c>
    </row>
    <row r="177" spans="1:12" s="193" customFormat="1" ht="16.5" thickTop="1" thickBot="1">
      <c r="A177" s="193" t="s">
        <v>416</v>
      </c>
      <c r="B177" s="194">
        <f t="shared" si="5"/>
        <v>3</v>
      </c>
      <c r="C177" s="195" t="s">
        <v>15</v>
      </c>
      <c r="D177" s="196" t="s">
        <v>651</v>
      </c>
      <c r="E177" s="197"/>
      <c r="F177" s="198" t="s">
        <v>652</v>
      </c>
      <c r="G177" s="199"/>
      <c r="H177" s="200">
        <v>5.23</v>
      </c>
      <c r="I177" s="201">
        <v>13</v>
      </c>
      <c r="J177" s="202">
        <v>5.5</v>
      </c>
      <c r="K177" s="203" t="s">
        <v>21</v>
      </c>
      <c r="L177" s="204" t="s">
        <v>26</v>
      </c>
    </row>
    <row r="178" spans="1:12" s="13" customFormat="1" ht="16.5" thickTop="1" thickBot="1">
      <c r="A178" s="13" t="s">
        <v>416</v>
      </c>
      <c r="B178" s="148">
        <f t="shared" si="5"/>
        <v>3</v>
      </c>
      <c r="C178" s="75" t="s">
        <v>15</v>
      </c>
      <c r="D178" s="76" t="s">
        <v>653</v>
      </c>
      <c r="E178" s="188"/>
      <c r="F178" s="185" t="s">
        <v>173</v>
      </c>
      <c r="G178" s="186"/>
      <c r="H178" s="72">
        <v>7.13</v>
      </c>
      <c r="I178" s="72">
        <v>14.25</v>
      </c>
      <c r="J178" s="72">
        <v>7.5</v>
      </c>
      <c r="K178" s="79" t="s">
        <v>21</v>
      </c>
      <c r="L178" s="187" t="s">
        <v>26</v>
      </c>
    </row>
    <row r="179" spans="1:12" s="94" customFormat="1" ht="16.5" thickTop="1" thickBot="1">
      <c r="A179" s="94" t="s">
        <v>416</v>
      </c>
      <c r="B179" s="95">
        <f t="shared" si="5"/>
        <v>3</v>
      </c>
      <c r="C179" s="1" t="s">
        <v>6</v>
      </c>
      <c r="D179" s="2" t="s">
        <v>654</v>
      </c>
      <c r="E179" s="68"/>
      <c r="F179" s="129" t="s">
        <v>655</v>
      </c>
      <c r="G179" s="192"/>
      <c r="H179" s="71">
        <v>7.13</v>
      </c>
      <c r="I179" s="72">
        <v>15</v>
      </c>
      <c r="J179" s="72">
        <v>7.5</v>
      </c>
      <c r="K179" s="6" t="s">
        <v>149</v>
      </c>
      <c r="L179" s="12" t="s">
        <v>656</v>
      </c>
    </row>
    <row r="180" spans="1:12" s="94" customFormat="1" ht="16.5" thickTop="1" thickBot="1">
      <c r="A180" s="94" t="s">
        <v>416</v>
      </c>
      <c r="B180" s="95">
        <f t="shared" si="5"/>
        <v>3</v>
      </c>
      <c r="C180" s="1" t="s">
        <v>6</v>
      </c>
      <c r="D180" s="2" t="s">
        <v>635</v>
      </c>
      <c r="E180" s="68"/>
      <c r="F180" s="129" t="s">
        <v>174</v>
      </c>
      <c r="G180" s="192"/>
      <c r="H180" s="71">
        <v>13.5</v>
      </c>
      <c r="I180" s="72">
        <v>14.25</v>
      </c>
      <c r="J180" s="72">
        <v>15</v>
      </c>
      <c r="K180" s="6" t="s">
        <v>657</v>
      </c>
      <c r="L180" s="12" t="s">
        <v>570</v>
      </c>
    </row>
    <row r="181" spans="1:12" s="94" customFormat="1" ht="16.5" thickTop="1" thickBot="1">
      <c r="A181" s="94" t="s">
        <v>416</v>
      </c>
      <c r="B181" s="95">
        <f t="shared" si="5"/>
        <v>3</v>
      </c>
      <c r="C181" s="1" t="s">
        <v>6</v>
      </c>
      <c r="D181" s="2" t="s">
        <v>658</v>
      </c>
      <c r="E181" s="68"/>
      <c r="F181" s="129" t="s">
        <v>179</v>
      </c>
      <c r="G181" s="192"/>
      <c r="H181" s="71">
        <v>8.5500000000000007</v>
      </c>
      <c r="I181" s="72">
        <v>8.08</v>
      </c>
      <c r="J181" s="72">
        <v>9</v>
      </c>
      <c r="K181" s="6" t="s">
        <v>168</v>
      </c>
      <c r="L181" s="12"/>
    </row>
    <row r="182" spans="1:12" s="94" customFormat="1" ht="16.5" thickTop="1" thickBot="1">
      <c r="A182" s="94" t="s">
        <v>416</v>
      </c>
      <c r="B182" s="95">
        <f t="shared" si="5"/>
        <v>3</v>
      </c>
      <c r="C182" s="1" t="s">
        <v>6</v>
      </c>
      <c r="D182" s="2" t="s">
        <v>636</v>
      </c>
      <c r="E182" s="68"/>
      <c r="F182" s="129" t="s">
        <v>177</v>
      </c>
      <c r="G182" s="192"/>
      <c r="H182" s="71">
        <v>12.6</v>
      </c>
      <c r="I182" s="72">
        <v>13.3</v>
      </c>
      <c r="J182" s="72">
        <v>14</v>
      </c>
      <c r="K182" s="6" t="s">
        <v>301</v>
      </c>
      <c r="L182" s="12"/>
    </row>
    <row r="183" spans="1:12" s="94" customFormat="1" ht="16.5" thickTop="1" thickBot="1">
      <c r="A183" s="94" t="s">
        <v>416</v>
      </c>
      <c r="B183" s="95">
        <f t="shared" si="5"/>
        <v>3</v>
      </c>
      <c r="C183" s="1" t="s">
        <v>6</v>
      </c>
      <c r="D183" s="2" t="s">
        <v>659</v>
      </c>
      <c r="E183" s="68"/>
      <c r="F183" s="129" t="s">
        <v>176</v>
      </c>
      <c r="G183" s="192"/>
      <c r="H183" s="71">
        <v>67.45</v>
      </c>
      <c r="I183" s="72">
        <v>14.25</v>
      </c>
      <c r="J183" s="72">
        <v>71</v>
      </c>
      <c r="K183" s="6" t="s">
        <v>83</v>
      </c>
      <c r="L183" s="12"/>
    </row>
    <row r="184" spans="1:12" s="193" customFormat="1" ht="16.5" thickTop="1" thickBot="1">
      <c r="A184" s="193" t="s">
        <v>416</v>
      </c>
      <c r="B184" s="205">
        <f t="shared" si="5"/>
        <v>3</v>
      </c>
      <c r="C184" s="206" t="s">
        <v>6</v>
      </c>
      <c r="D184" s="207" t="s">
        <v>660</v>
      </c>
      <c r="E184" s="208"/>
      <c r="F184" s="209" t="s">
        <v>661</v>
      </c>
      <c r="G184" s="210"/>
      <c r="H184" s="200">
        <v>74.099999999999994</v>
      </c>
      <c r="I184" s="201">
        <v>24</v>
      </c>
      <c r="J184" s="202">
        <v>78</v>
      </c>
      <c r="K184" s="203" t="s">
        <v>11</v>
      </c>
      <c r="L184" s="211"/>
    </row>
    <row r="185" spans="1:12" s="193" customFormat="1" ht="16.5" thickTop="1" thickBot="1">
      <c r="A185" s="193" t="s">
        <v>416</v>
      </c>
      <c r="B185" s="205">
        <f t="shared" si="5"/>
        <v>3</v>
      </c>
      <c r="C185" s="206" t="s">
        <v>6</v>
      </c>
      <c r="D185" s="207" t="s">
        <v>637</v>
      </c>
      <c r="E185" s="208"/>
      <c r="F185" s="209" t="s">
        <v>662</v>
      </c>
      <c r="G185" s="210"/>
      <c r="H185" s="200">
        <v>14.25</v>
      </c>
      <c r="I185" s="201">
        <v>6.18</v>
      </c>
      <c r="J185" s="202">
        <v>15</v>
      </c>
      <c r="K185" s="203" t="s">
        <v>301</v>
      </c>
      <c r="L185" s="211" t="s">
        <v>570</v>
      </c>
    </row>
    <row r="186" spans="1:12" s="94" customFormat="1" ht="16.5" thickTop="1" thickBot="1">
      <c r="A186" s="94" t="s">
        <v>416</v>
      </c>
      <c r="B186" s="95">
        <f>IF(UPPER($A186)="B",$B$3,IF(UPPER($A186)="S",$A$3,0))</f>
        <v>3</v>
      </c>
      <c r="C186" s="1" t="s">
        <v>6</v>
      </c>
      <c r="D186" s="2" t="s">
        <v>663</v>
      </c>
      <c r="E186" s="68"/>
      <c r="F186" s="129" t="s">
        <v>664</v>
      </c>
      <c r="G186" s="192"/>
      <c r="H186" s="71">
        <v>62.7</v>
      </c>
      <c r="I186" s="72">
        <v>12.83</v>
      </c>
      <c r="J186" s="72">
        <v>66</v>
      </c>
      <c r="K186" s="6" t="s">
        <v>83</v>
      </c>
      <c r="L186" s="12"/>
    </row>
    <row r="187" spans="1:12" s="94" customFormat="1" ht="16.5" thickTop="1" thickBot="1">
      <c r="A187" s="94" t="s">
        <v>416</v>
      </c>
      <c r="B187" s="95">
        <f t="shared" si="5"/>
        <v>3</v>
      </c>
      <c r="C187" s="1" t="s">
        <v>6</v>
      </c>
      <c r="D187" s="2" t="s">
        <v>665</v>
      </c>
      <c r="E187" s="68"/>
      <c r="F187" s="129" t="s">
        <v>666</v>
      </c>
      <c r="G187" s="192"/>
      <c r="H187" s="71">
        <v>64.599999999999994</v>
      </c>
      <c r="I187" s="72">
        <v>22.8</v>
      </c>
      <c r="J187" s="72">
        <v>68</v>
      </c>
      <c r="K187" s="6" t="s">
        <v>11</v>
      </c>
      <c r="L187" s="12"/>
    </row>
    <row r="188" spans="1:12" s="193" customFormat="1" ht="16.5" thickTop="1" thickBot="1">
      <c r="A188" s="193" t="s">
        <v>416</v>
      </c>
      <c r="B188" s="205">
        <f t="shared" si="5"/>
        <v>3</v>
      </c>
      <c r="C188" s="206" t="s">
        <v>6</v>
      </c>
      <c r="D188" s="207" t="s">
        <v>667</v>
      </c>
      <c r="E188" s="208"/>
      <c r="F188" s="209" t="s">
        <v>668</v>
      </c>
      <c r="G188" s="210"/>
      <c r="H188" s="200">
        <v>67.45</v>
      </c>
      <c r="I188" s="201">
        <v>20.9</v>
      </c>
      <c r="J188" s="202">
        <v>51</v>
      </c>
      <c r="K188" s="203" t="s">
        <v>83</v>
      </c>
      <c r="L188" s="211"/>
    </row>
    <row r="189" spans="1:12" s="94" customFormat="1" ht="16.5" thickTop="1" thickBot="1">
      <c r="A189" s="94" t="s">
        <v>416</v>
      </c>
      <c r="B189" s="95">
        <f t="shared" si="5"/>
        <v>3</v>
      </c>
      <c r="C189" s="1" t="s">
        <v>6</v>
      </c>
      <c r="D189" s="2" t="s">
        <v>669</v>
      </c>
      <c r="E189" s="68"/>
      <c r="F189" s="129" t="s">
        <v>670</v>
      </c>
      <c r="G189" s="192"/>
      <c r="H189" s="71">
        <v>74.099999999999994</v>
      </c>
      <c r="I189" s="72">
        <v>17.100000000000001</v>
      </c>
      <c r="J189" s="72">
        <v>78</v>
      </c>
      <c r="K189" s="6" t="s">
        <v>11</v>
      </c>
      <c r="L189" s="12"/>
    </row>
    <row r="190" spans="1:12" s="13" customFormat="1" ht="16.5" thickTop="1" thickBot="1">
      <c r="A190" s="13" t="s">
        <v>416</v>
      </c>
      <c r="B190" s="148">
        <f t="shared" si="5"/>
        <v>3</v>
      </c>
      <c r="C190" s="75" t="s">
        <v>6</v>
      </c>
      <c r="D190" s="76" t="s">
        <v>182</v>
      </c>
      <c r="E190" s="77"/>
      <c r="F190" s="185" t="s">
        <v>183</v>
      </c>
      <c r="G190" s="212"/>
      <c r="H190" s="71">
        <v>12.6</v>
      </c>
      <c r="I190" s="86">
        <v>13.3</v>
      </c>
      <c r="J190" s="72">
        <v>14</v>
      </c>
      <c r="K190" s="89" t="s">
        <v>49</v>
      </c>
      <c r="L190" s="91"/>
    </row>
    <row r="191" spans="1:12" s="13" customFormat="1" ht="15.75" thickBot="1">
      <c r="A191" s="13" t="s">
        <v>416</v>
      </c>
      <c r="B191" s="148">
        <f t="shared" si="5"/>
        <v>3</v>
      </c>
      <c r="C191" s="75" t="s">
        <v>6</v>
      </c>
      <c r="D191" s="76" t="s">
        <v>671</v>
      </c>
      <c r="E191" s="77"/>
      <c r="F191" s="185" t="s">
        <v>184</v>
      </c>
      <c r="G191" s="212"/>
      <c r="H191" s="71">
        <v>15</v>
      </c>
      <c r="I191" s="86">
        <v>21.38</v>
      </c>
      <c r="J191" s="72">
        <v>15</v>
      </c>
      <c r="K191" s="89" t="s">
        <v>35</v>
      </c>
      <c r="L191" s="91" t="s">
        <v>411</v>
      </c>
    </row>
    <row r="192" spans="1:12" s="193" customFormat="1" ht="15.75" thickBot="1">
      <c r="A192" s="193" t="s">
        <v>416</v>
      </c>
      <c r="B192" s="205">
        <f t="shared" si="5"/>
        <v>3</v>
      </c>
      <c r="C192" s="206" t="s">
        <v>6</v>
      </c>
      <c r="D192" s="207" t="s">
        <v>186</v>
      </c>
      <c r="E192" s="208"/>
      <c r="F192" s="209" t="s">
        <v>187</v>
      </c>
      <c r="G192" s="210"/>
      <c r="H192" s="71">
        <v>13.5</v>
      </c>
      <c r="I192" s="71">
        <v>14.25</v>
      </c>
      <c r="J192" s="71">
        <v>15</v>
      </c>
      <c r="K192" s="203" t="s">
        <v>45</v>
      </c>
      <c r="L192" s="211"/>
    </row>
    <row r="193" spans="1:12" s="193" customFormat="1" ht="16.5" thickTop="1" thickBot="1">
      <c r="A193" s="193" t="s">
        <v>416</v>
      </c>
      <c r="B193" s="205">
        <f t="shared" si="5"/>
        <v>3</v>
      </c>
      <c r="C193" s="206" t="s">
        <v>6</v>
      </c>
      <c r="D193" s="207" t="s">
        <v>672</v>
      </c>
      <c r="E193" s="208"/>
      <c r="F193" s="209" t="s">
        <v>673</v>
      </c>
      <c r="G193" s="210"/>
      <c r="H193" s="71">
        <v>47.03</v>
      </c>
      <c r="I193" s="71">
        <v>34.75</v>
      </c>
      <c r="J193" s="71">
        <v>49.5</v>
      </c>
      <c r="K193" s="203" t="s">
        <v>11</v>
      </c>
      <c r="L193" s="211" t="s">
        <v>674</v>
      </c>
    </row>
    <row r="194" spans="1:12" s="193" customFormat="1" ht="16.5" thickTop="1" thickBot="1">
      <c r="A194" s="193" t="s">
        <v>416</v>
      </c>
      <c r="B194" s="205">
        <f t="shared" si="5"/>
        <v>3</v>
      </c>
      <c r="C194" s="206" t="s">
        <v>6</v>
      </c>
      <c r="D194" s="207" t="s">
        <v>675</v>
      </c>
      <c r="E194" s="208"/>
      <c r="F194" s="209" t="s">
        <v>189</v>
      </c>
      <c r="G194" s="210"/>
      <c r="H194" s="71">
        <v>8.08</v>
      </c>
      <c r="I194" s="71">
        <v>33.5</v>
      </c>
      <c r="J194" s="71">
        <v>8.5</v>
      </c>
      <c r="K194" s="203" t="s">
        <v>168</v>
      </c>
      <c r="L194" s="211"/>
    </row>
    <row r="195" spans="1:12" s="193" customFormat="1" ht="16.5" thickTop="1" thickBot="1">
      <c r="A195" s="193" t="s">
        <v>416</v>
      </c>
      <c r="B195" s="205">
        <f t="shared" si="5"/>
        <v>3</v>
      </c>
      <c r="C195" s="206" t="s">
        <v>6</v>
      </c>
      <c r="D195" s="207" t="s">
        <v>676</v>
      </c>
      <c r="E195" s="208"/>
      <c r="F195" s="209" t="s">
        <v>193</v>
      </c>
      <c r="G195" s="210"/>
      <c r="H195" s="71">
        <v>7.6</v>
      </c>
      <c r="I195" s="71">
        <v>34.75</v>
      </c>
      <c r="J195" s="71">
        <v>8</v>
      </c>
      <c r="K195" s="203" t="s">
        <v>149</v>
      </c>
      <c r="L195" s="211"/>
    </row>
    <row r="196" spans="1:12" s="193" customFormat="1" ht="16.5" thickTop="1" thickBot="1">
      <c r="A196" s="193" t="s">
        <v>416</v>
      </c>
      <c r="B196" s="205">
        <f t="shared" si="5"/>
        <v>3</v>
      </c>
      <c r="C196" s="206" t="s">
        <v>6</v>
      </c>
      <c r="D196" s="207" t="s">
        <v>677</v>
      </c>
      <c r="E196" s="208"/>
      <c r="F196" s="209" t="s">
        <v>191</v>
      </c>
      <c r="G196" s="210"/>
      <c r="H196" s="200">
        <v>14.25</v>
      </c>
      <c r="I196" s="201">
        <v>6.18</v>
      </c>
      <c r="J196" s="202">
        <v>15</v>
      </c>
      <c r="K196" s="203" t="s">
        <v>83</v>
      </c>
      <c r="L196" s="211" t="s">
        <v>483</v>
      </c>
    </row>
    <row r="197" spans="1:12" s="94" customFormat="1" ht="16.5" thickTop="1" thickBot="1">
      <c r="A197" s="94" t="s">
        <v>416</v>
      </c>
      <c r="B197" s="95">
        <f>IF(UPPER($A197)="B",$B$3,IF(UPPER($A197)="S",$A$3,0))</f>
        <v>3</v>
      </c>
      <c r="C197" s="1" t="s">
        <v>6</v>
      </c>
      <c r="D197" s="2" t="s">
        <v>211</v>
      </c>
      <c r="E197" s="68"/>
      <c r="F197" s="129" t="s">
        <v>194</v>
      </c>
      <c r="G197" s="192"/>
      <c r="H197" s="71">
        <v>24</v>
      </c>
      <c r="I197" s="72">
        <v>12.83</v>
      </c>
      <c r="J197" s="72">
        <v>24</v>
      </c>
      <c r="K197" s="6" t="s">
        <v>83</v>
      </c>
      <c r="L197" s="12" t="s">
        <v>411</v>
      </c>
    </row>
    <row r="198" spans="1:12" s="94" customFormat="1" ht="16.5" thickTop="1" thickBot="1">
      <c r="A198" s="94" t="s">
        <v>416</v>
      </c>
      <c r="B198" s="95">
        <f t="shared" si="5"/>
        <v>3</v>
      </c>
      <c r="C198" s="1" t="s">
        <v>6</v>
      </c>
      <c r="D198" s="2" t="s">
        <v>678</v>
      </c>
      <c r="E198" s="68"/>
      <c r="F198" s="129" t="s">
        <v>198</v>
      </c>
      <c r="G198" s="192"/>
      <c r="H198" s="71">
        <v>11.4</v>
      </c>
      <c r="I198" s="72">
        <v>22.8</v>
      </c>
      <c r="J198" s="72">
        <v>12</v>
      </c>
      <c r="K198" s="6" t="s">
        <v>14</v>
      </c>
      <c r="L198" s="12" t="s">
        <v>679</v>
      </c>
    </row>
    <row r="199" spans="1:12" s="193" customFormat="1" ht="16.5" thickTop="1" thickBot="1">
      <c r="A199" s="193" t="s">
        <v>416</v>
      </c>
      <c r="B199" s="205">
        <f t="shared" si="5"/>
        <v>3</v>
      </c>
      <c r="C199" s="206" t="s">
        <v>6</v>
      </c>
      <c r="D199" s="207" t="s">
        <v>213</v>
      </c>
      <c r="E199" s="208"/>
      <c r="F199" s="209" t="s">
        <v>680</v>
      </c>
      <c r="G199" s="210"/>
      <c r="H199" s="200">
        <v>16.63</v>
      </c>
      <c r="I199" s="201">
        <v>20.9</v>
      </c>
      <c r="J199" s="202">
        <v>17.5</v>
      </c>
      <c r="K199" s="203" t="s">
        <v>50</v>
      </c>
      <c r="L199" s="211"/>
    </row>
    <row r="200" spans="1:12" s="94" customFormat="1" ht="16.5" thickTop="1" thickBot="1">
      <c r="A200" s="94" t="s">
        <v>416</v>
      </c>
      <c r="B200" s="95">
        <f t="shared" si="5"/>
        <v>3</v>
      </c>
      <c r="C200" s="1" t="s">
        <v>6</v>
      </c>
      <c r="D200" s="2" t="s">
        <v>681</v>
      </c>
      <c r="E200" s="68"/>
      <c r="F200" s="129" t="s">
        <v>195</v>
      </c>
      <c r="G200" s="192"/>
      <c r="H200" s="71">
        <v>6.18</v>
      </c>
      <c r="I200" s="72">
        <v>17.100000000000001</v>
      </c>
      <c r="J200" s="72">
        <v>6.5</v>
      </c>
      <c r="K200" s="6" t="s">
        <v>196</v>
      </c>
      <c r="L200" s="12" t="s">
        <v>483</v>
      </c>
    </row>
    <row r="201" spans="1:12" s="13" customFormat="1" ht="16.5" thickTop="1" thickBot="1">
      <c r="A201" s="13" t="s">
        <v>416</v>
      </c>
      <c r="B201" s="148">
        <f t="shared" si="5"/>
        <v>3</v>
      </c>
      <c r="C201" s="75" t="s">
        <v>6</v>
      </c>
      <c r="D201" s="76" t="s">
        <v>682</v>
      </c>
      <c r="E201" s="77"/>
      <c r="F201" s="185" t="s">
        <v>683</v>
      </c>
      <c r="G201" s="212"/>
      <c r="H201" s="71">
        <v>12.83</v>
      </c>
      <c r="I201" s="86">
        <v>19.48</v>
      </c>
      <c r="J201" s="72">
        <v>13.5</v>
      </c>
      <c r="K201" s="89" t="s">
        <v>83</v>
      </c>
      <c r="L201" s="91" t="s">
        <v>483</v>
      </c>
    </row>
    <row r="202" spans="1:12" s="13" customFormat="1" ht="15.75" thickBot="1">
      <c r="A202" s="13" t="s">
        <v>416</v>
      </c>
      <c r="B202" s="148">
        <f t="shared" si="5"/>
        <v>3</v>
      </c>
      <c r="C202" s="75" t="s">
        <v>6</v>
      </c>
      <c r="D202" s="76" t="s">
        <v>684</v>
      </c>
      <c r="E202" s="77"/>
      <c r="F202" s="185" t="s">
        <v>685</v>
      </c>
      <c r="G202" s="212"/>
      <c r="H202" s="71">
        <v>22.8</v>
      </c>
      <c r="I202" s="86">
        <v>21.38</v>
      </c>
      <c r="J202" s="72">
        <v>24</v>
      </c>
      <c r="K202" s="89" t="s">
        <v>11</v>
      </c>
      <c r="L202" s="91"/>
    </row>
    <row r="203" spans="1:12" s="13" customFormat="1" ht="15.75" thickBot="1">
      <c r="A203" s="13" t="s">
        <v>416</v>
      </c>
      <c r="B203" s="148">
        <f t="shared" si="5"/>
        <v>3</v>
      </c>
      <c r="C203" s="75" t="s">
        <v>6</v>
      </c>
      <c r="D203" s="76" t="s">
        <v>686</v>
      </c>
      <c r="E203" s="77"/>
      <c r="F203" s="185" t="s">
        <v>687</v>
      </c>
      <c r="G203" s="212"/>
      <c r="H203" s="71">
        <v>61.75</v>
      </c>
      <c r="I203" s="71">
        <v>34</v>
      </c>
      <c r="J203" s="72">
        <v>65</v>
      </c>
      <c r="K203" s="89" t="s">
        <v>11</v>
      </c>
      <c r="L203" s="91"/>
    </row>
    <row r="204" spans="1:12" s="193" customFormat="1" ht="15.75" thickBot="1">
      <c r="A204" s="193" t="s">
        <v>416</v>
      </c>
      <c r="B204" s="205">
        <f t="shared" si="5"/>
        <v>3</v>
      </c>
      <c r="C204" s="206" t="s">
        <v>6</v>
      </c>
      <c r="D204" s="207" t="s">
        <v>653</v>
      </c>
      <c r="E204" s="208"/>
      <c r="F204" s="209" t="s">
        <v>688</v>
      </c>
      <c r="G204" s="210"/>
      <c r="H204" s="200">
        <v>11.4</v>
      </c>
      <c r="I204" s="201">
        <v>60</v>
      </c>
      <c r="J204" s="202">
        <v>12</v>
      </c>
      <c r="K204" s="203" t="s">
        <v>32</v>
      </c>
      <c r="L204" s="211"/>
    </row>
    <row r="205" spans="1:12" s="193" customFormat="1" ht="16.5" thickTop="1" thickBot="1">
      <c r="A205" s="193" t="s">
        <v>416</v>
      </c>
      <c r="B205" s="205">
        <f t="shared" si="5"/>
        <v>3</v>
      </c>
      <c r="C205" s="206" t="s">
        <v>6</v>
      </c>
      <c r="D205" s="207" t="s">
        <v>199</v>
      </c>
      <c r="E205" s="208"/>
      <c r="F205" s="209" t="s">
        <v>200</v>
      </c>
      <c r="G205" s="210"/>
      <c r="H205" s="200">
        <v>20.9</v>
      </c>
      <c r="I205" s="201">
        <v>25.65</v>
      </c>
      <c r="J205" s="202">
        <v>22</v>
      </c>
      <c r="K205" s="203" t="s">
        <v>235</v>
      </c>
      <c r="L205" s="211" t="s">
        <v>570</v>
      </c>
    </row>
    <row r="206" spans="1:12" s="193" customFormat="1" ht="16.5" thickTop="1" thickBot="1">
      <c r="A206" s="193" t="s">
        <v>416</v>
      </c>
      <c r="B206" s="205">
        <f t="shared" si="5"/>
        <v>3</v>
      </c>
      <c r="C206" s="206" t="s">
        <v>6</v>
      </c>
      <c r="D206" s="207" t="s">
        <v>689</v>
      </c>
      <c r="E206" s="208"/>
      <c r="F206" s="209" t="s">
        <v>690</v>
      </c>
      <c r="G206" s="210"/>
      <c r="H206" s="72">
        <v>61.75</v>
      </c>
      <c r="I206" s="72">
        <v>44</v>
      </c>
      <c r="J206" s="72">
        <v>65</v>
      </c>
      <c r="K206" s="203" t="s">
        <v>83</v>
      </c>
      <c r="L206" s="211"/>
    </row>
    <row r="207" spans="1:12" s="193" customFormat="1" ht="16.5" thickTop="1" thickBot="1">
      <c r="A207" s="193" t="s">
        <v>416</v>
      </c>
      <c r="B207" s="205">
        <f t="shared" si="5"/>
        <v>3</v>
      </c>
      <c r="C207" s="206" t="s">
        <v>6</v>
      </c>
      <c r="D207" s="207" t="s">
        <v>691</v>
      </c>
      <c r="E207" s="208"/>
      <c r="F207" s="209" t="s">
        <v>692</v>
      </c>
      <c r="G207" s="210"/>
      <c r="H207" s="71">
        <v>74.099999999999994</v>
      </c>
      <c r="I207" s="71">
        <v>66.5</v>
      </c>
      <c r="J207" s="71">
        <v>78</v>
      </c>
      <c r="K207" s="203" t="s">
        <v>11</v>
      </c>
      <c r="L207" s="211"/>
    </row>
    <row r="208" spans="1:12" s="13" customFormat="1" ht="16.5" thickTop="1" thickBot="1">
      <c r="A208" s="13" t="s">
        <v>416</v>
      </c>
      <c r="B208" s="148">
        <f t="shared" si="5"/>
        <v>3</v>
      </c>
      <c r="C208" s="75" t="s">
        <v>48</v>
      </c>
      <c r="D208" s="76" t="s">
        <v>201</v>
      </c>
      <c r="E208" s="77"/>
      <c r="F208" s="185" t="s">
        <v>202</v>
      </c>
      <c r="G208" s="212"/>
      <c r="H208" s="71">
        <v>17.100000000000001</v>
      </c>
      <c r="I208" s="86">
        <v>21.38</v>
      </c>
      <c r="J208" s="72">
        <v>18</v>
      </c>
      <c r="K208" s="89" t="s">
        <v>95</v>
      </c>
      <c r="L208" s="91" t="s">
        <v>483</v>
      </c>
    </row>
    <row r="209" spans="1:12" s="13" customFormat="1" ht="15.75" thickBot="1">
      <c r="A209" s="13" t="s">
        <v>416</v>
      </c>
      <c r="B209" s="148">
        <f t="shared" si="5"/>
        <v>3</v>
      </c>
      <c r="C209" s="75" t="s">
        <v>48</v>
      </c>
      <c r="D209" s="76" t="s">
        <v>197</v>
      </c>
      <c r="E209" s="77"/>
      <c r="F209" s="185" t="s">
        <v>203</v>
      </c>
      <c r="G209" s="212"/>
      <c r="H209" s="71">
        <v>19.48</v>
      </c>
      <c r="I209" s="71">
        <v>34</v>
      </c>
      <c r="J209" s="72">
        <v>20.5</v>
      </c>
      <c r="K209" s="89" t="s">
        <v>13</v>
      </c>
      <c r="L209" s="91" t="s">
        <v>693</v>
      </c>
    </row>
    <row r="210" spans="1:12" s="193" customFormat="1" ht="15.75" thickBot="1">
      <c r="A210" s="193" t="s">
        <v>416</v>
      </c>
      <c r="B210" s="205">
        <f t="shared" si="5"/>
        <v>3</v>
      </c>
      <c r="C210" s="206" t="s">
        <v>48</v>
      </c>
      <c r="D210" s="207" t="s">
        <v>684</v>
      </c>
      <c r="E210" s="208"/>
      <c r="F210" s="209" t="s">
        <v>694</v>
      </c>
      <c r="G210" s="210"/>
      <c r="H210" s="200">
        <v>21.38</v>
      </c>
      <c r="I210" s="201">
        <v>60</v>
      </c>
      <c r="J210" s="202">
        <v>22.5</v>
      </c>
      <c r="K210" s="203" t="s">
        <v>11</v>
      </c>
      <c r="L210" s="211"/>
    </row>
    <row r="211" spans="1:12" s="193" customFormat="1" ht="16.5" thickTop="1" thickBot="1">
      <c r="A211" s="193" t="s">
        <v>416</v>
      </c>
      <c r="B211" s="205">
        <f t="shared" si="5"/>
        <v>3</v>
      </c>
      <c r="C211" s="206" t="s">
        <v>10</v>
      </c>
      <c r="D211" s="207" t="s">
        <v>695</v>
      </c>
      <c r="E211" s="208"/>
      <c r="F211" s="209" t="s">
        <v>696</v>
      </c>
      <c r="G211" s="210"/>
      <c r="H211" s="200">
        <v>34</v>
      </c>
      <c r="I211" s="201">
        <v>25.65</v>
      </c>
      <c r="J211" s="202">
        <v>34</v>
      </c>
      <c r="K211" s="203" t="s">
        <v>697</v>
      </c>
      <c r="L211" s="211" t="s">
        <v>698</v>
      </c>
    </row>
    <row r="212" spans="1:12" s="193" customFormat="1" ht="16.5" thickTop="1" thickBot="1">
      <c r="A212" s="193" t="s">
        <v>416</v>
      </c>
      <c r="B212" s="205">
        <f t="shared" si="5"/>
        <v>3</v>
      </c>
      <c r="C212" s="206" t="s">
        <v>10</v>
      </c>
      <c r="D212" s="207" t="s">
        <v>635</v>
      </c>
      <c r="E212" s="208"/>
      <c r="F212" s="209" t="s">
        <v>204</v>
      </c>
      <c r="G212" s="210"/>
      <c r="H212" s="72">
        <v>36</v>
      </c>
      <c r="I212" s="72">
        <v>38</v>
      </c>
      <c r="J212" s="72">
        <v>40</v>
      </c>
      <c r="K212" s="203" t="s">
        <v>503</v>
      </c>
      <c r="L212" s="211"/>
    </row>
    <row r="213" spans="1:12" s="193" customFormat="1" ht="16.5" thickTop="1" thickBot="1">
      <c r="A213" s="193" t="s">
        <v>416</v>
      </c>
      <c r="B213" s="205">
        <f t="shared" si="5"/>
        <v>3</v>
      </c>
      <c r="C213" s="206" t="s">
        <v>10</v>
      </c>
      <c r="D213" s="207" t="s">
        <v>636</v>
      </c>
      <c r="E213" s="208"/>
      <c r="F213" s="209" t="s">
        <v>206</v>
      </c>
      <c r="G213" s="210"/>
      <c r="H213" s="71">
        <v>36.1</v>
      </c>
      <c r="I213" s="71">
        <v>36.86</v>
      </c>
      <c r="J213" s="71">
        <v>38</v>
      </c>
      <c r="K213" s="203" t="s">
        <v>207</v>
      </c>
      <c r="L213" s="211"/>
    </row>
    <row r="214" spans="1:12" s="193" customFormat="1" ht="16.5" thickTop="1" thickBot="1">
      <c r="A214" s="193" t="s">
        <v>416</v>
      </c>
      <c r="B214" s="205">
        <f t="shared" si="5"/>
        <v>3</v>
      </c>
      <c r="C214" s="206" t="s">
        <v>10</v>
      </c>
      <c r="D214" s="207" t="s">
        <v>182</v>
      </c>
      <c r="E214" s="208"/>
      <c r="F214" s="209" t="s">
        <v>208</v>
      </c>
      <c r="G214" s="210"/>
      <c r="H214" s="71">
        <v>36.1</v>
      </c>
      <c r="I214" s="71">
        <v>36.86</v>
      </c>
      <c r="J214" s="71">
        <v>38</v>
      </c>
      <c r="K214" s="203" t="s">
        <v>230</v>
      </c>
      <c r="L214" s="211"/>
    </row>
    <row r="215" spans="1:12" s="193" customFormat="1" ht="16.5" customHeight="1" thickTop="1" thickBot="1">
      <c r="A215" s="193" t="s">
        <v>416</v>
      </c>
      <c r="B215" s="205">
        <f t="shared" si="5"/>
        <v>3</v>
      </c>
      <c r="C215" s="206" t="s">
        <v>10</v>
      </c>
      <c r="D215" s="207" t="s">
        <v>186</v>
      </c>
      <c r="E215" s="208"/>
      <c r="F215" s="209" t="s">
        <v>209</v>
      </c>
      <c r="G215" s="210"/>
      <c r="H215" s="71">
        <v>36</v>
      </c>
      <c r="I215" s="201">
        <v>38</v>
      </c>
      <c r="J215" s="202">
        <v>40</v>
      </c>
      <c r="K215" s="203" t="s">
        <v>77</v>
      </c>
      <c r="L215" s="211"/>
    </row>
    <row r="216" spans="1:12" s="193" customFormat="1" ht="16.5" thickTop="1" thickBot="1">
      <c r="A216" s="193" t="s">
        <v>416</v>
      </c>
      <c r="B216" s="205">
        <f t="shared" si="5"/>
        <v>3</v>
      </c>
      <c r="C216" s="206" t="s">
        <v>10</v>
      </c>
      <c r="D216" s="207" t="s">
        <v>699</v>
      </c>
      <c r="E216" s="208"/>
      <c r="F216" s="209" t="s">
        <v>700</v>
      </c>
      <c r="G216" s="210"/>
      <c r="H216" s="200">
        <v>25.65</v>
      </c>
      <c r="I216" s="201">
        <v>25.65</v>
      </c>
      <c r="J216" s="202">
        <v>27</v>
      </c>
      <c r="K216" s="203" t="s">
        <v>95</v>
      </c>
      <c r="L216" s="211"/>
    </row>
    <row r="217" spans="1:12" s="193" customFormat="1" ht="16.5" thickTop="1" thickBot="1">
      <c r="A217" s="193" t="s">
        <v>416</v>
      </c>
      <c r="B217" s="205">
        <f t="shared" si="5"/>
        <v>3</v>
      </c>
      <c r="C217" s="206" t="s">
        <v>10</v>
      </c>
      <c r="D217" s="207" t="s">
        <v>211</v>
      </c>
      <c r="E217" s="208"/>
      <c r="F217" s="209" t="s">
        <v>701</v>
      </c>
      <c r="G217" s="210"/>
      <c r="H217" s="72">
        <v>44</v>
      </c>
      <c r="I217" s="72">
        <v>44</v>
      </c>
      <c r="J217" s="72">
        <v>44</v>
      </c>
      <c r="K217" s="203" t="s">
        <v>11</v>
      </c>
      <c r="L217" s="211" t="s">
        <v>411</v>
      </c>
    </row>
    <row r="218" spans="1:12" s="193" customFormat="1" ht="16.5" thickTop="1" thickBot="1">
      <c r="A218" s="193" t="s">
        <v>416</v>
      </c>
      <c r="B218" s="205">
        <f t="shared" si="5"/>
        <v>3</v>
      </c>
      <c r="C218" s="206" t="s">
        <v>10</v>
      </c>
      <c r="D218" s="207" t="s">
        <v>702</v>
      </c>
      <c r="E218" s="208"/>
      <c r="F218" s="209" t="s">
        <v>215</v>
      </c>
      <c r="G218" s="210"/>
      <c r="H218" s="71">
        <v>66.5</v>
      </c>
      <c r="I218" s="71">
        <v>66.5</v>
      </c>
      <c r="J218" s="71">
        <v>70</v>
      </c>
      <c r="K218" s="203" t="s">
        <v>703</v>
      </c>
      <c r="L218" s="211" t="s">
        <v>570</v>
      </c>
    </row>
    <row r="219" spans="1:12" s="66" customFormat="1" ht="16.5" thickTop="1" thickBot="1">
      <c r="A219" s="66" t="s">
        <v>416</v>
      </c>
      <c r="B219" s="81">
        <f t="shared" si="5"/>
        <v>3</v>
      </c>
      <c r="C219" s="860" t="s">
        <v>704</v>
      </c>
      <c r="D219" s="861"/>
      <c r="E219" s="861"/>
      <c r="F219" s="861"/>
      <c r="G219" s="861"/>
      <c r="H219" s="861"/>
      <c r="I219" s="861"/>
      <c r="J219" s="861"/>
      <c r="K219" s="861"/>
      <c r="L219" s="862"/>
    </row>
    <row r="220" spans="1:12" s="13" customFormat="1" ht="15.75" thickBot="1">
      <c r="A220" s="13" t="s">
        <v>416</v>
      </c>
      <c r="B220" s="81">
        <f t="shared" si="5"/>
        <v>3</v>
      </c>
      <c r="C220" s="1" t="s">
        <v>216</v>
      </c>
      <c r="D220" s="2" t="s">
        <v>217</v>
      </c>
      <c r="E220" s="166"/>
      <c r="F220" s="108" t="s">
        <v>218</v>
      </c>
      <c r="G220" s="192"/>
      <c r="H220" s="71">
        <v>2.5</v>
      </c>
      <c r="I220" s="72">
        <v>2.5</v>
      </c>
      <c r="J220" s="72">
        <v>2.5</v>
      </c>
      <c r="K220" s="16" t="s">
        <v>705</v>
      </c>
      <c r="L220" s="213" t="s">
        <v>706</v>
      </c>
    </row>
    <row r="221" spans="1:12" s="13" customFormat="1" ht="16.5" thickTop="1" thickBot="1">
      <c r="A221" s="13" t="s">
        <v>416</v>
      </c>
      <c r="B221" s="81">
        <f t="shared" si="5"/>
        <v>3</v>
      </c>
      <c r="C221" s="1" t="s">
        <v>220</v>
      </c>
      <c r="D221" s="2" t="s">
        <v>217</v>
      </c>
      <c r="E221" s="166"/>
      <c r="F221" s="108" t="s">
        <v>221</v>
      </c>
      <c r="G221" s="192"/>
      <c r="H221" s="71">
        <v>3.75</v>
      </c>
      <c r="I221" s="72">
        <v>3.75</v>
      </c>
      <c r="J221" s="72">
        <v>3.75</v>
      </c>
      <c r="K221" s="89" t="s">
        <v>705</v>
      </c>
      <c r="L221" s="213" t="s">
        <v>707</v>
      </c>
    </row>
    <row r="222" spans="1:12" s="13" customFormat="1" ht="16.5" thickTop="1" thickBot="1">
      <c r="A222" s="13" t="s">
        <v>416</v>
      </c>
      <c r="B222" s="81">
        <f t="shared" si="5"/>
        <v>3</v>
      </c>
      <c r="C222" s="1" t="s">
        <v>222</v>
      </c>
      <c r="D222" s="2" t="s">
        <v>223</v>
      </c>
      <c r="E222" s="166"/>
      <c r="F222" s="108" t="s">
        <v>224</v>
      </c>
      <c r="G222" s="192"/>
      <c r="H222" s="71">
        <v>7</v>
      </c>
      <c r="I222" s="72">
        <v>7</v>
      </c>
      <c r="J222" s="72">
        <v>7</v>
      </c>
      <c r="K222" s="16" t="s">
        <v>705</v>
      </c>
      <c r="L222" s="213" t="s">
        <v>708</v>
      </c>
    </row>
    <row r="223" spans="1:12" s="13" customFormat="1" ht="16.5" thickTop="1" thickBot="1">
      <c r="A223" s="13" t="s">
        <v>416</v>
      </c>
      <c r="B223" s="81">
        <f t="shared" si="5"/>
        <v>3</v>
      </c>
      <c r="C223" s="1" t="s">
        <v>226</v>
      </c>
      <c r="D223" s="2" t="s">
        <v>223</v>
      </c>
      <c r="E223" s="166"/>
      <c r="F223" s="108" t="s">
        <v>227</v>
      </c>
      <c r="G223" s="192"/>
      <c r="H223" s="71">
        <v>10</v>
      </c>
      <c r="I223" s="72">
        <v>10</v>
      </c>
      <c r="J223" s="72">
        <v>10</v>
      </c>
      <c r="K223" s="16" t="s">
        <v>705</v>
      </c>
      <c r="L223" s="213" t="s">
        <v>708</v>
      </c>
    </row>
    <row r="224" spans="1:12" s="66" customFormat="1" ht="16.5" thickTop="1" thickBot="1">
      <c r="A224" s="66" t="s">
        <v>416</v>
      </c>
      <c r="B224" s="81">
        <f t="shared" si="5"/>
        <v>3</v>
      </c>
      <c r="C224" s="841" t="s">
        <v>709</v>
      </c>
      <c r="D224" s="842"/>
      <c r="E224" s="842"/>
      <c r="F224" s="842"/>
      <c r="G224" s="842"/>
      <c r="H224" s="842"/>
      <c r="I224" s="842"/>
      <c r="J224" s="842"/>
      <c r="K224" s="842"/>
      <c r="L224" s="843"/>
    </row>
    <row r="225" spans="1:12" s="13" customFormat="1">
      <c r="A225" s="13" t="s">
        <v>416</v>
      </c>
      <c r="B225" s="148">
        <f t="shared" si="5"/>
        <v>3</v>
      </c>
      <c r="C225" s="75" t="s">
        <v>15</v>
      </c>
      <c r="D225" s="76" t="s">
        <v>228</v>
      </c>
      <c r="E225" s="214"/>
      <c r="F225" s="215" t="s">
        <v>710</v>
      </c>
      <c r="G225" s="216"/>
      <c r="H225" s="71">
        <v>5.23</v>
      </c>
      <c r="I225" s="84">
        <v>5.34</v>
      </c>
      <c r="J225" s="72">
        <v>5.5</v>
      </c>
      <c r="K225" s="89" t="s">
        <v>67</v>
      </c>
      <c r="L225" s="85" t="s">
        <v>26</v>
      </c>
    </row>
    <row r="226" spans="1:12" s="13" customFormat="1" ht="15.75" thickBot="1">
      <c r="A226" s="13" t="s">
        <v>416</v>
      </c>
      <c r="B226" s="148">
        <f t="shared" si="5"/>
        <v>3</v>
      </c>
      <c r="C226" s="75" t="s">
        <v>6</v>
      </c>
      <c r="D226" s="76" t="s">
        <v>711</v>
      </c>
      <c r="E226" s="214"/>
      <c r="F226" s="215" t="s">
        <v>229</v>
      </c>
      <c r="G226" s="216"/>
      <c r="H226" s="71">
        <v>9.26</v>
      </c>
      <c r="I226" s="84">
        <v>9.4600000000000009</v>
      </c>
      <c r="J226" s="72">
        <v>9.75</v>
      </c>
      <c r="K226" s="89" t="s">
        <v>23</v>
      </c>
      <c r="L226" s="85"/>
    </row>
    <row r="227" spans="1:12" s="66" customFormat="1" ht="15.75" thickBot="1">
      <c r="A227" s="66" t="s">
        <v>416</v>
      </c>
      <c r="B227" s="81">
        <f t="shared" si="5"/>
        <v>3</v>
      </c>
      <c r="C227" s="841" t="s">
        <v>712</v>
      </c>
      <c r="D227" s="842"/>
      <c r="E227" s="842"/>
      <c r="F227" s="842"/>
      <c r="G227" s="842"/>
      <c r="H227" s="842"/>
      <c r="I227" s="842"/>
      <c r="J227" s="842"/>
      <c r="K227" s="842"/>
      <c r="L227" s="843"/>
    </row>
    <row r="228" spans="1:12" s="94" customFormat="1">
      <c r="A228" s="94" t="s">
        <v>416</v>
      </c>
      <c r="B228" s="140">
        <f t="shared" si="5"/>
        <v>3</v>
      </c>
      <c r="C228" s="75" t="s">
        <v>6</v>
      </c>
      <c r="D228" s="76" t="s">
        <v>233</v>
      </c>
      <c r="E228" s="214"/>
      <c r="F228" s="215" t="s">
        <v>234</v>
      </c>
      <c r="G228" s="216"/>
      <c r="H228" s="71">
        <v>12.83</v>
      </c>
      <c r="I228" s="84">
        <v>12.83</v>
      </c>
      <c r="J228" s="72">
        <v>13.5</v>
      </c>
      <c r="K228" s="89" t="s">
        <v>14</v>
      </c>
      <c r="L228" s="85" t="s">
        <v>483</v>
      </c>
    </row>
    <row r="229" spans="1:12" s="13" customFormat="1" ht="15.75" thickBot="1">
      <c r="A229" s="13" t="s">
        <v>416</v>
      </c>
      <c r="B229" s="81">
        <f t="shared" si="5"/>
        <v>3</v>
      </c>
      <c r="C229" s="1" t="s">
        <v>6</v>
      </c>
      <c r="D229" s="2" t="s">
        <v>713</v>
      </c>
      <c r="E229" s="166"/>
      <c r="F229" s="108" t="s">
        <v>714</v>
      </c>
      <c r="G229" s="192"/>
      <c r="H229" s="71">
        <v>5.23</v>
      </c>
      <c r="I229" s="72">
        <v>16.149999999999999</v>
      </c>
      <c r="J229" s="72">
        <v>5.5</v>
      </c>
      <c r="K229" s="16" t="s">
        <v>35</v>
      </c>
      <c r="L229" s="213"/>
    </row>
    <row r="230" spans="1:12" s="94" customFormat="1" ht="16.5" thickTop="1" thickBot="1">
      <c r="A230" s="94" t="s">
        <v>416</v>
      </c>
      <c r="B230" s="95">
        <f t="shared" si="5"/>
        <v>3</v>
      </c>
      <c r="C230" s="96" t="s">
        <v>6</v>
      </c>
      <c r="D230" s="7" t="s">
        <v>231</v>
      </c>
      <c r="E230" s="160"/>
      <c r="F230" s="123" t="s">
        <v>236</v>
      </c>
      <c r="G230" s="217"/>
      <c r="H230" s="100">
        <v>11</v>
      </c>
      <c r="I230" s="101">
        <v>11</v>
      </c>
      <c r="J230" s="101">
        <v>11</v>
      </c>
      <c r="K230" s="218" t="s">
        <v>503</v>
      </c>
      <c r="L230" s="219" t="s">
        <v>499</v>
      </c>
    </row>
    <row r="231" spans="1:12" s="94" customFormat="1" ht="16.5" thickTop="1" thickBot="1">
      <c r="A231" s="94" t="s">
        <v>416</v>
      </c>
      <c r="B231" s="95">
        <f t="shared" si="5"/>
        <v>3</v>
      </c>
      <c r="C231" s="96" t="s">
        <v>6</v>
      </c>
      <c r="D231" s="7" t="s">
        <v>237</v>
      </c>
      <c r="E231" s="160"/>
      <c r="F231" s="123" t="s">
        <v>238</v>
      </c>
      <c r="G231" s="217"/>
      <c r="H231" s="100">
        <v>12</v>
      </c>
      <c r="I231" s="101">
        <v>12</v>
      </c>
      <c r="J231" s="101">
        <v>12</v>
      </c>
      <c r="K231" s="220" t="s">
        <v>421</v>
      </c>
      <c r="L231" s="219" t="s">
        <v>499</v>
      </c>
    </row>
    <row r="232" spans="1:12" s="13" customFormat="1" ht="16.5" thickTop="1" thickBot="1">
      <c r="A232" s="13" t="s">
        <v>416</v>
      </c>
      <c r="B232" s="81">
        <f t="shared" si="5"/>
        <v>3</v>
      </c>
      <c r="C232" s="1" t="s">
        <v>48</v>
      </c>
      <c r="D232" s="2" t="s">
        <v>241</v>
      </c>
      <c r="E232" s="166"/>
      <c r="F232" s="108" t="s">
        <v>715</v>
      </c>
      <c r="G232" s="192"/>
      <c r="H232" s="71">
        <v>18.52</v>
      </c>
      <c r="I232" s="72">
        <v>25.89</v>
      </c>
      <c r="J232" s="72">
        <v>19.5</v>
      </c>
      <c r="K232" s="89" t="s">
        <v>13</v>
      </c>
      <c r="L232" s="213"/>
    </row>
    <row r="233" spans="1:12" s="13" customFormat="1" ht="16.5" thickTop="1" thickBot="1">
      <c r="A233" s="13" t="s">
        <v>416</v>
      </c>
      <c r="B233" s="81">
        <f t="shared" si="5"/>
        <v>3</v>
      </c>
      <c r="C233" s="1" t="s">
        <v>48</v>
      </c>
      <c r="D233" s="2" t="s">
        <v>233</v>
      </c>
      <c r="E233" s="166"/>
      <c r="F233" s="108" t="s">
        <v>716</v>
      </c>
      <c r="G233" s="192"/>
      <c r="H233" s="71">
        <v>19</v>
      </c>
      <c r="I233" s="72">
        <v>39.67</v>
      </c>
      <c r="J233" s="72">
        <v>20</v>
      </c>
      <c r="K233" s="89" t="s">
        <v>50</v>
      </c>
      <c r="L233" s="213"/>
    </row>
    <row r="234" spans="1:12" s="13" customFormat="1" ht="16.5" thickTop="1" thickBot="1">
      <c r="A234" s="13" t="s">
        <v>416</v>
      </c>
      <c r="B234" s="81">
        <f t="shared" si="5"/>
        <v>3</v>
      </c>
      <c r="C234" s="1" t="s">
        <v>48</v>
      </c>
      <c r="D234" s="2" t="s">
        <v>243</v>
      </c>
      <c r="E234" s="166"/>
      <c r="F234" s="108" t="s">
        <v>717</v>
      </c>
      <c r="G234" s="192"/>
      <c r="H234" s="71">
        <v>18.53</v>
      </c>
      <c r="I234" s="72">
        <v>61.75</v>
      </c>
      <c r="J234" s="72">
        <v>19.5</v>
      </c>
      <c r="K234" s="16" t="s">
        <v>50</v>
      </c>
      <c r="L234" s="213"/>
    </row>
    <row r="235" spans="1:12" s="94" customFormat="1" ht="16.5" thickTop="1" thickBot="1">
      <c r="A235" s="94" t="s">
        <v>416</v>
      </c>
      <c r="B235" s="95">
        <f t="shared" si="5"/>
        <v>3</v>
      </c>
      <c r="C235" s="96" t="s">
        <v>48</v>
      </c>
      <c r="D235" s="7" t="s">
        <v>237</v>
      </c>
      <c r="E235" s="160"/>
      <c r="F235" s="123" t="s">
        <v>718</v>
      </c>
      <c r="G235" s="217"/>
      <c r="H235" s="100">
        <v>25</v>
      </c>
      <c r="I235" s="101">
        <v>25</v>
      </c>
      <c r="J235" s="101">
        <v>25</v>
      </c>
      <c r="K235" s="220" t="s">
        <v>83</v>
      </c>
      <c r="L235" s="219" t="s">
        <v>499</v>
      </c>
    </row>
    <row r="236" spans="1:12" s="13" customFormat="1" ht="16.5" thickTop="1" thickBot="1">
      <c r="A236" s="13" t="s">
        <v>416</v>
      </c>
      <c r="B236" s="81">
        <f t="shared" si="5"/>
        <v>3</v>
      </c>
      <c r="C236" s="1" t="s">
        <v>10</v>
      </c>
      <c r="D236" s="2" t="s">
        <v>719</v>
      </c>
      <c r="E236" s="166"/>
      <c r="F236" s="108" t="s">
        <v>720</v>
      </c>
      <c r="G236" s="192"/>
      <c r="H236" s="71">
        <v>32.78</v>
      </c>
      <c r="I236" s="72">
        <v>80.75</v>
      </c>
      <c r="J236" s="72">
        <v>34.5</v>
      </c>
      <c r="K236" s="89" t="s">
        <v>11</v>
      </c>
      <c r="L236" s="213"/>
    </row>
    <row r="237" spans="1:12" s="13" customFormat="1" ht="16.5" thickTop="1" thickBot="1">
      <c r="A237" s="13" t="s">
        <v>416</v>
      </c>
      <c r="B237" s="81">
        <f t="shared" si="5"/>
        <v>3</v>
      </c>
      <c r="C237" s="1" t="s">
        <v>10</v>
      </c>
      <c r="D237" s="2" t="s">
        <v>241</v>
      </c>
      <c r="E237" s="166"/>
      <c r="F237" s="108" t="s">
        <v>242</v>
      </c>
      <c r="G237" s="192"/>
      <c r="H237" s="71">
        <v>25.88</v>
      </c>
      <c r="I237" s="72">
        <v>79.33</v>
      </c>
      <c r="J237" s="72">
        <v>27.25</v>
      </c>
      <c r="K237" s="16" t="s">
        <v>95</v>
      </c>
      <c r="L237" s="213"/>
    </row>
    <row r="238" spans="1:12" s="94" customFormat="1" ht="15.75" thickTop="1">
      <c r="A238" s="94" t="s">
        <v>416</v>
      </c>
      <c r="B238" s="140">
        <f t="shared" si="5"/>
        <v>3</v>
      </c>
      <c r="C238" s="75" t="s">
        <v>10</v>
      </c>
      <c r="D238" s="76" t="s">
        <v>233</v>
      </c>
      <c r="E238" s="214"/>
      <c r="F238" s="215" t="s">
        <v>721</v>
      </c>
      <c r="G238" s="216"/>
      <c r="H238" s="71">
        <v>37.049999999999997</v>
      </c>
      <c r="I238" s="84">
        <v>12.83</v>
      </c>
      <c r="J238" s="72">
        <v>39</v>
      </c>
      <c r="K238" s="89" t="s">
        <v>437</v>
      </c>
      <c r="L238" s="85"/>
    </row>
    <row r="239" spans="1:12" s="13" customFormat="1" ht="15.75" thickBot="1">
      <c r="A239" s="13" t="s">
        <v>416</v>
      </c>
      <c r="B239" s="81">
        <f t="shared" si="5"/>
        <v>3</v>
      </c>
      <c r="C239" s="1" t="s">
        <v>10</v>
      </c>
      <c r="D239" s="2" t="s">
        <v>243</v>
      </c>
      <c r="E239" s="166"/>
      <c r="F239" s="108" t="s">
        <v>244</v>
      </c>
      <c r="G239" s="192"/>
      <c r="H239" s="71">
        <v>25.89</v>
      </c>
      <c r="I239" s="72">
        <v>16.149999999999999</v>
      </c>
      <c r="J239" s="72">
        <v>27.25</v>
      </c>
      <c r="K239" s="16" t="s">
        <v>11</v>
      </c>
      <c r="L239" s="213"/>
    </row>
    <row r="240" spans="1:12" s="94" customFormat="1" ht="16.5" thickTop="1" thickBot="1">
      <c r="A240" s="94" t="s">
        <v>416</v>
      </c>
      <c r="B240" s="95">
        <f t="shared" si="5"/>
        <v>3</v>
      </c>
      <c r="C240" s="96" t="s">
        <v>10</v>
      </c>
      <c r="D240" s="7" t="s">
        <v>231</v>
      </c>
      <c r="E240" s="160"/>
      <c r="F240" s="123" t="s">
        <v>245</v>
      </c>
      <c r="G240" s="217"/>
      <c r="H240" s="100">
        <v>35</v>
      </c>
      <c r="I240" s="101">
        <v>35</v>
      </c>
      <c r="J240" s="101">
        <v>35</v>
      </c>
      <c r="K240" s="218" t="s">
        <v>13</v>
      </c>
      <c r="L240" s="219" t="s">
        <v>499</v>
      </c>
    </row>
    <row r="241" spans="1:12" s="94" customFormat="1" ht="16.5" thickTop="1" thickBot="1">
      <c r="A241" s="94" t="s">
        <v>416</v>
      </c>
      <c r="B241" s="95">
        <f t="shared" si="5"/>
        <v>3</v>
      </c>
      <c r="C241" s="96" t="s">
        <v>10</v>
      </c>
      <c r="D241" s="7" t="s">
        <v>237</v>
      </c>
      <c r="E241" s="160"/>
      <c r="F241" s="123" t="s">
        <v>246</v>
      </c>
      <c r="G241" s="217"/>
      <c r="H241" s="100">
        <v>50</v>
      </c>
      <c r="I241" s="101">
        <v>50</v>
      </c>
      <c r="J241" s="101">
        <v>50</v>
      </c>
      <c r="K241" s="220" t="s">
        <v>95</v>
      </c>
      <c r="L241" s="219" t="s">
        <v>499</v>
      </c>
    </row>
    <row r="242" spans="1:12" s="13" customFormat="1" ht="16.5" thickTop="1" thickBot="1">
      <c r="A242" s="13" t="s">
        <v>416</v>
      </c>
      <c r="B242" s="81">
        <f t="shared" si="5"/>
        <v>3</v>
      </c>
      <c r="C242" s="1" t="s">
        <v>10</v>
      </c>
      <c r="D242" s="2" t="s">
        <v>722</v>
      </c>
      <c r="E242" s="166"/>
      <c r="F242" s="108" t="s">
        <v>723</v>
      </c>
      <c r="G242" s="192"/>
      <c r="H242" s="71">
        <v>71.25</v>
      </c>
      <c r="I242" s="72">
        <v>25.88</v>
      </c>
      <c r="J242" s="72">
        <v>75</v>
      </c>
      <c r="K242" s="16" t="s">
        <v>83</v>
      </c>
      <c r="L242" s="213" t="s">
        <v>570</v>
      </c>
    </row>
    <row r="243" spans="1:12" s="13" customFormat="1" ht="16.5" thickTop="1" thickBot="1">
      <c r="A243" s="13" t="s">
        <v>416</v>
      </c>
      <c r="B243" s="81">
        <f t="shared" si="5"/>
        <v>3</v>
      </c>
      <c r="C243" s="1" t="s">
        <v>12</v>
      </c>
      <c r="D243" s="2" t="s">
        <v>241</v>
      </c>
      <c r="E243" s="166"/>
      <c r="F243" s="108" t="s">
        <v>724</v>
      </c>
      <c r="G243" s="192"/>
      <c r="H243" s="71">
        <v>80.75</v>
      </c>
      <c r="I243" s="72">
        <v>25.89</v>
      </c>
      <c r="J243" s="72">
        <v>85</v>
      </c>
      <c r="K243" s="89" t="s">
        <v>185</v>
      </c>
      <c r="L243" s="213"/>
    </row>
    <row r="244" spans="1:12" s="13" customFormat="1" ht="16.5" thickTop="1" thickBot="1">
      <c r="A244" s="13" t="s">
        <v>416</v>
      </c>
      <c r="B244" s="81">
        <f t="shared" si="5"/>
        <v>3</v>
      </c>
      <c r="C244" s="1" t="s">
        <v>12</v>
      </c>
      <c r="D244" s="2" t="s">
        <v>243</v>
      </c>
      <c r="E244" s="166"/>
      <c r="F244" s="108" t="s">
        <v>725</v>
      </c>
      <c r="G244" s="192"/>
      <c r="H244" s="71">
        <v>79.33</v>
      </c>
      <c r="I244" s="72">
        <v>39.67</v>
      </c>
      <c r="J244" s="72">
        <v>83.5</v>
      </c>
      <c r="K244" s="89" t="s">
        <v>344</v>
      </c>
      <c r="L244" s="213" t="s">
        <v>483</v>
      </c>
    </row>
    <row r="245" spans="1:12" s="13" customFormat="1" ht="16.5" thickTop="1" thickBot="1">
      <c r="A245" s="13" t="s">
        <v>416</v>
      </c>
      <c r="B245" s="81">
        <f t="shared" si="5"/>
        <v>3</v>
      </c>
      <c r="C245" s="1" t="s">
        <v>12</v>
      </c>
      <c r="D245" s="2" t="s">
        <v>231</v>
      </c>
      <c r="E245" s="166"/>
      <c r="F245" s="108" t="s">
        <v>247</v>
      </c>
      <c r="G245" s="192"/>
      <c r="H245" s="71">
        <v>135</v>
      </c>
      <c r="I245" s="72">
        <v>142.5</v>
      </c>
      <c r="J245" s="72">
        <v>150</v>
      </c>
      <c r="K245" s="16" t="s">
        <v>273</v>
      </c>
      <c r="L245" s="213"/>
    </row>
    <row r="246" spans="1:12" s="13" customFormat="1" ht="16.5" thickTop="1" thickBot="1">
      <c r="A246" s="13" t="s">
        <v>416</v>
      </c>
      <c r="B246" s="81">
        <f t="shared" si="5"/>
        <v>3</v>
      </c>
      <c r="C246" s="1" t="s">
        <v>12</v>
      </c>
      <c r="D246" s="2" t="s">
        <v>237</v>
      </c>
      <c r="E246" s="166"/>
      <c r="F246" s="108" t="s">
        <v>726</v>
      </c>
      <c r="G246" s="192"/>
      <c r="H246" s="71">
        <v>142.5</v>
      </c>
      <c r="I246" s="72">
        <v>71.25</v>
      </c>
      <c r="J246" s="72">
        <v>150</v>
      </c>
      <c r="K246" s="16" t="s">
        <v>299</v>
      </c>
      <c r="L246" s="213"/>
    </row>
    <row r="247" spans="1:12" s="13" customFormat="1" ht="16.5" thickTop="1" thickBot="1">
      <c r="A247" s="13" t="s">
        <v>416</v>
      </c>
      <c r="B247" s="81">
        <f t="shared" si="5"/>
        <v>3</v>
      </c>
      <c r="C247" s="1" t="s">
        <v>94</v>
      </c>
      <c r="D247" s="2" t="s">
        <v>243</v>
      </c>
      <c r="E247" s="166"/>
      <c r="F247" s="108" t="s">
        <v>727</v>
      </c>
      <c r="G247" s="192"/>
      <c r="H247" s="71">
        <v>145.35</v>
      </c>
      <c r="I247" s="72">
        <v>80.75</v>
      </c>
      <c r="J247" s="72">
        <v>153</v>
      </c>
      <c r="K247" s="89" t="s">
        <v>728</v>
      </c>
      <c r="L247" s="213"/>
    </row>
    <row r="248" spans="1:12" s="66" customFormat="1" ht="16.5" thickTop="1" thickBot="1">
      <c r="A248" s="66" t="s">
        <v>416</v>
      </c>
      <c r="B248" s="81">
        <f t="shared" si="5"/>
        <v>3</v>
      </c>
      <c r="C248" s="841" t="s">
        <v>729</v>
      </c>
      <c r="D248" s="842"/>
      <c r="E248" s="842"/>
      <c r="F248" s="842"/>
      <c r="G248" s="842"/>
      <c r="H248" s="842"/>
      <c r="I248" s="842"/>
      <c r="J248" s="842"/>
      <c r="K248" s="842"/>
      <c r="L248" s="843"/>
    </row>
    <row r="249" spans="1:12" s="13" customFormat="1" ht="15.75" thickBot="1">
      <c r="A249" s="13" t="s">
        <v>416</v>
      </c>
      <c r="B249" s="81">
        <f t="shared" si="5"/>
        <v>3</v>
      </c>
      <c r="C249" s="1" t="s">
        <v>6</v>
      </c>
      <c r="D249" s="2" t="s">
        <v>730</v>
      </c>
      <c r="E249" s="128"/>
      <c r="F249" s="129" t="s">
        <v>731</v>
      </c>
      <c r="G249" s="109"/>
      <c r="H249" s="71">
        <f>J249*0.95</f>
        <v>20.425000000000001</v>
      </c>
      <c r="I249" s="179">
        <f>J249*(100-$B249)/100</f>
        <v>20.855</v>
      </c>
      <c r="J249" s="179">
        <v>21.5</v>
      </c>
      <c r="K249" s="6" t="s">
        <v>421</v>
      </c>
      <c r="L249" s="221" t="s">
        <v>732</v>
      </c>
    </row>
    <row r="250" spans="1:12" s="13" customFormat="1" ht="15.75" thickBot="1">
      <c r="A250" s="13" t="s">
        <v>416</v>
      </c>
      <c r="B250" s="81">
        <f t="shared" si="5"/>
        <v>3</v>
      </c>
      <c r="C250" s="222" t="s">
        <v>12</v>
      </c>
      <c r="D250" s="40" t="s">
        <v>730</v>
      </c>
      <c r="E250" s="223"/>
      <c r="F250" s="224" t="s">
        <v>733</v>
      </c>
      <c r="G250" s="109"/>
      <c r="H250" s="225">
        <f>J250*0.95</f>
        <v>118.75</v>
      </c>
      <c r="I250" s="106">
        <f>J250*(100-$B250)/100</f>
        <v>121.25</v>
      </c>
      <c r="J250" s="106">
        <v>125</v>
      </c>
      <c r="K250" s="21" t="s">
        <v>212</v>
      </c>
      <c r="L250" s="226" t="s">
        <v>732</v>
      </c>
    </row>
    <row r="251" spans="1:12" s="66" customFormat="1" ht="15.75" thickBot="1">
      <c r="A251" s="66" t="s">
        <v>416</v>
      </c>
      <c r="B251" s="81">
        <f t="shared" si="5"/>
        <v>3</v>
      </c>
      <c r="C251" s="841" t="s">
        <v>734</v>
      </c>
      <c r="D251" s="842"/>
      <c r="E251" s="842"/>
      <c r="F251" s="842"/>
      <c r="G251" s="842"/>
      <c r="H251" s="842"/>
      <c r="I251" s="842"/>
      <c r="J251" s="842"/>
      <c r="K251" s="842"/>
      <c r="L251" s="843"/>
    </row>
    <row r="252" spans="1:12" s="94" customFormat="1" ht="15.75" thickBot="1">
      <c r="A252" s="94" t="s">
        <v>416</v>
      </c>
      <c r="B252" s="95">
        <f t="shared" si="5"/>
        <v>3</v>
      </c>
      <c r="C252" s="96" t="s">
        <v>78</v>
      </c>
      <c r="D252" s="7" t="s">
        <v>735</v>
      </c>
      <c r="E252" s="160"/>
      <c r="F252" s="123" t="s">
        <v>92</v>
      </c>
      <c r="G252" s="217"/>
      <c r="H252" s="100">
        <v>1.5</v>
      </c>
      <c r="I252" s="101">
        <v>1.5</v>
      </c>
      <c r="J252" s="101">
        <v>1.5</v>
      </c>
      <c r="K252" s="227" t="s">
        <v>736</v>
      </c>
      <c r="L252" s="219" t="s">
        <v>737</v>
      </c>
    </row>
    <row r="253" spans="1:12" s="66" customFormat="1" ht="16.5" thickTop="1" thickBot="1">
      <c r="A253" s="66" t="s">
        <v>416</v>
      </c>
      <c r="B253" s="81">
        <f t="shared" si="5"/>
        <v>3</v>
      </c>
      <c r="C253" s="841" t="s">
        <v>738</v>
      </c>
      <c r="D253" s="842"/>
      <c r="E253" s="842"/>
      <c r="F253" s="842"/>
      <c r="G253" s="842"/>
      <c r="H253" s="842"/>
      <c r="I253" s="842"/>
      <c r="J253" s="842"/>
      <c r="K253" s="842"/>
      <c r="L253" s="843"/>
    </row>
    <row r="254" spans="1:12" s="13" customFormat="1" ht="15.75" thickBot="1">
      <c r="A254" s="13" t="s">
        <v>416</v>
      </c>
      <c r="B254" s="81">
        <v>3</v>
      </c>
      <c r="C254" s="1" t="s">
        <v>37</v>
      </c>
      <c r="D254" s="2" t="s">
        <v>248</v>
      </c>
      <c r="E254" s="68"/>
      <c r="F254" s="108" t="s">
        <v>249</v>
      </c>
      <c r="G254" s="192"/>
      <c r="H254" s="71">
        <v>4.75</v>
      </c>
      <c r="I254" s="72">
        <v>4.75</v>
      </c>
      <c r="J254" s="72">
        <v>4.75</v>
      </c>
      <c r="K254" s="127" t="s">
        <v>34</v>
      </c>
      <c r="L254" s="12" t="s">
        <v>708</v>
      </c>
    </row>
    <row r="255" spans="1:12" s="13" customFormat="1" ht="16.5" thickTop="1" thickBot="1">
      <c r="A255" s="13" t="s">
        <v>416</v>
      </c>
      <c r="B255" s="81">
        <v>3</v>
      </c>
      <c r="C255" s="1" t="s">
        <v>37</v>
      </c>
      <c r="D255" s="2" t="s">
        <v>250</v>
      </c>
      <c r="E255" s="68"/>
      <c r="F255" s="108" t="s">
        <v>251</v>
      </c>
      <c r="G255" s="192"/>
      <c r="H255" s="71">
        <v>4.75</v>
      </c>
      <c r="I255" s="72">
        <v>4.75</v>
      </c>
      <c r="J255" s="72">
        <v>4.75</v>
      </c>
      <c r="K255" s="127" t="s">
        <v>34</v>
      </c>
      <c r="L255" s="12" t="s">
        <v>411</v>
      </c>
    </row>
    <row r="256" spans="1:12" s="13" customFormat="1" ht="16.5" thickTop="1" thickBot="1">
      <c r="A256" s="13" t="s">
        <v>416</v>
      </c>
      <c r="B256" s="81">
        <v>3</v>
      </c>
      <c r="C256" s="1" t="s">
        <v>37</v>
      </c>
      <c r="D256" s="2" t="s">
        <v>739</v>
      </c>
      <c r="E256" s="68"/>
      <c r="F256" s="108" t="s">
        <v>257</v>
      </c>
      <c r="G256" s="192"/>
      <c r="H256" s="71">
        <v>5.75</v>
      </c>
      <c r="I256" s="72">
        <v>5.75</v>
      </c>
      <c r="J256" s="72">
        <v>5.75</v>
      </c>
      <c r="K256" s="127" t="s">
        <v>34</v>
      </c>
      <c r="L256" s="12" t="s">
        <v>411</v>
      </c>
    </row>
    <row r="257" spans="1:12" s="13" customFormat="1" ht="16.5" thickTop="1" thickBot="1">
      <c r="A257" s="13" t="s">
        <v>416</v>
      </c>
      <c r="B257" s="81">
        <v>3</v>
      </c>
      <c r="C257" s="1" t="s">
        <v>37</v>
      </c>
      <c r="D257" s="2" t="s">
        <v>740</v>
      </c>
      <c r="E257" s="68"/>
      <c r="F257" s="108" t="s">
        <v>253</v>
      </c>
      <c r="G257" s="192"/>
      <c r="H257" s="71">
        <v>6.75</v>
      </c>
      <c r="I257" s="72">
        <v>6.75</v>
      </c>
      <c r="J257" s="72">
        <v>6.75</v>
      </c>
      <c r="K257" s="127" t="s">
        <v>34</v>
      </c>
      <c r="L257" s="12" t="s">
        <v>708</v>
      </c>
    </row>
    <row r="258" spans="1:12" s="13" customFormat="1" ht="16.5" thickTop="1" thickBot="1">
      <c r="A258" s="13" t="s">
        <v>416</v>
      </c>
      <c r="B258" s="81">
        <v>3</v>
      </c>
      <c r="C258" s="1" t="s">
        <v>6</v>
      </c>
      <c r="D258" s="2" t="s">
        <v>248</v>
      </c>
      <c r="E258" s="68"/>
      <c r="F258" s="108" t="s">
        <v>255</v>
      </c>
      <c r="G258" s="192"/>
      <c r="H258" s="71">
        <v>5.75</v>
      </c>
      <c r="I258" s="72">
        <v>5.75</v>
      </c>
      <c r="J258" s="72">
        <v>5.75</v>
      </c>
      <c r="K258" s="127" t="s">
        <v>34</v>
      </c>
      <c r="L258" s="12" t="s">
        <v>741</v>
      </c>
    </row>
    <row r="259" spans="1:12" s="13" customFormat="1" ht="16.5" thickTop="1" thickBot="1">
      <c r="A259" s="13" t="s">
        <v>416</v>
      </c>
      <c r="B259" s="81">
        <v>3</v>
      </c>
      <c r="C259" s="1" t="s">
        <v>6</v>
      </c>
      <c r="D259" s="2" t="s">
        <v>250</v>
      </c>
      <c r="E259" s="68"/>
      <c r="F259" s="108" t="s">
        <v>256</v>
      </c>
      <c r="G259" s="192"/>
      <c r="H259" s="71">
        <v>5.75</v>
      </c>
      <c r="I259" s="72">
        <v>5.75</v>
      </c>
      <c r="J259" s="72">
        <v>5.75</v>
      </c>
      <c r="K259" s="127" t="s">
        <v>34</v>
      </c>
      <c r="L259" s="12" t="s">
        <v>741</v>
      </c>
    </row>
    <row r="260" spans="1:12" s="13" customFormat="1" ht="16.5" thickTop="1" thickBot="1">
      <c r="A260" s="13" t="s">
        <v>416</v>
      </c>
      <c r="B260" s="81">
        <v>3</v>
      </c>
      <c r="C260" s="1" t="s">
        <v>6</v>
      </c>
      <c r="D260" s="2" t="s">
        <v>739</v>
      </c>
      <c r="E260" s="68"/>
      <c r="F260" s="108" t="s">
        <v>257</v>
      </c>
      <c r="G260" s="192"/>
      <c r="H260" s="71">
        <v>5.75</v>
      </c>
      <c r="I260" s="72">
        <v>5.75</v>
      </c>
      <c r="J260" s="72">
        <v>5.75</v>
      </c>
      <c r="K260" s="127" t="s">
        <v>34</v>
      </c>
      <c r="L260" s="12" t="s">
        <v>411</v>
      </c>
    </row>
    <row r="261" spans="1:12" s="66" customFormat="1" ht="16.5" thickTop="1" thickBot="1">
      <c r="A261" s="66" t="s">
        <v>416</v>
      </c>
      <c r="B261" s="81">
        <f>IF(UPPER($A261)="B",$B$3,IF(UPPER($A261)="S",$A$3,0))</f>
        <v>3</v>
      </c>
      <c r="C261" s="841" t="s">
        <v>742</v>
      </c>
      <c r="D261" s="842"/>
      <c r="E261" s="842"/>
      <c r="F261" s="842"/>
      <c r="G261" s="842"/>
      <c r="H261" s="842"/>
      <c r="I261" s="842"/>
      <c r="J261" s="842"/>
      <c r="K261" s="842"/>
      <c r="L261" s="843"/>
    </row>
    <row r="262" spans="1:12" s="13" customFormat="1" ht="15.75" thickBot="1">
      <c r="A262" s="13" t="s">
        <v>416</v>
      </c>
      <c r="B262" s="81">
        <f>IF(UPPER($A262)="B",$B$3,IF(UPPER($A262)="S",$A$3,0))</f>
        <v>3</v>
      </c>
      <c r="C262" s="1" t="s">
        <v>78</v>
      </c>
      <c r="D262" s="2" t="s">
        <v>743</v>
      </c>
      <c r="E262" s="166"/>
      <c r="F262" s="108" t="s">
        <v>744</v>
      </c>
      <c r="G262" s="192"/>
      <c r="H262" s="71">
        <v>2.14</v>
      </c>
      <c r="I262" s="72">
        <v>2.1800000000000002</v>
      </c>
      <c r="J262" s="72">
        <v>2.25</v>
      </c>
      <c r="K262" s="127" t="s">
        <v>34</v>
      </c>
      <c r="L262" s="213" t="s">
        <v>102</v>
      </c>
    </row>
    <row r="263" spans="1:12" s="13" customFormat="1" ht="16.5" thickTop="1" thickBot="1">
      <c r="A263" s="13" t="s">
        <v>416</v>
      </c>
      <c r="B263" s="81">
        <f>IF(UPPER($A263)="B",$B$3,IF(UPPER($A263)="S",$A$3,0))</f>
        <v>3</v>
      </c>
      <c r="C263" s="1" t="s">
        <v>15</v>
      </c>
      <c r="D263" s="2" t="s">
        <v>743</v>
      </c>
      <c r="E263" s="166"/>
      <c r="F263" s="108" t="s">
        <v>745</v>
      </c>
      <c r="G263" s="192"/>
      <c r="H263" s="71">
        <v>4.99</v>
      </c>
      <c r="I263" s="72">
        <v>5.08</v>
      </c>
      <c r="J263" s="72">
        <v>5.25</v>
      </c>
      <c r="K263" s="127" t="s">
        <v>34</v>
      </c>
      <c r="L263" s="213" t="s">
        <v>26</v>
      </c>
    </row>
    <row r="264" spans="1:12" s="13" customFormat="1" ht="16.5" thickTop="1" thickBot="1">
      <c r="A264" s="13" t="s">
        <v>416</v>
      </c>
      <c r="B264" s="81">
        <f>IF(UPPER($A264)="B",$B$3,IF(UPPER($A264)="S",$A$3,0))</f>
        <v>3</v>
      </c>
      <c r="C264" s="1" t="s">
        <v>15</v>
      </c>
      <c r="D264" s="2" t="s">
        <v>746</v>
      </c>
      <c r="E264" s="166"/>
      <c r="F264" s="108" t="s">
        <v>747</v>
      </c>
      <c r="G264" s="192"/>
      <c r="H264" s="71">
        <v>4.99</v>
      </c>
      <c r="I264" s="72">
        <v>5.08</v>
      </c>
      <c r="J264" s="72">
        <v>5.25</v>
      </c>
      <c r="K264" s="127" t="s">
        <v>34</v>
      </c>
      <c r="L264" s="213" t="s">
        <v>26</v>
      </c>
    </row>
    <row r="265" spans="1:12" s="66" customFormat="1" ht="16.5" thickTop="1" thickBot="1">
      <c r="A265" s="66" t="s">
        <v>416</v>
      </c>
      <c r="B265" s="81">
        <f t="shared" si="5"/>
        <v>3</v>
      </c>
      <c r="C265" s="841" t="s">
        <v>748</v>
      </c>
      <c r="D265" s="842"/>
      <c r="E265" s="842"/>
      <c r="F265" s="842"/>
      <c r="G265" s="842"/>
      <c r="H265" s="842"/>
      <c r="I265" s="842"/>
      <c r="J265" s="842"/>
      <c r="K265" s="842"/>
      <c r="L265" s="843"/>
    </row>
    <row r="266" spans="1:12" s="13" customFormat="1" ht="15.75" thickBot="1">
      <c r="A266" s="13" t="s">
        <v>416</v>
      </c>
      <c r="B266" s="81">
        <f t="shared" si="5"/>
        <v>3</v>
      </c>
      <c r="C266" s="1" t="s">
        <v>78</v>
      </c>
      <c r="D266" s="2" t="s">
        <v>24</v>
      </c>
      <c r="E266" s="68"/>
      <c r="F266" s="129" t="s">
        <v>259</v>
      </c>
      <c r="G266" s="109"/>
      <c r="H266" s="71">
        <v>3.8</v>
      </c>
      <c r="I266" s="72">
        <v>3.8</v>
      </c>
      <c r="J266" s="72">
        <v>4</v>
      </c>
      <c r="K266" s="6" t="s">
        <v>44</v>
      </c>
      <c r="L266" s="38" t="s">
        <v>102</v>
      </c>
    </row>
    <row r="267" spans="1:12" s="13" customFormat="1" ht="15.75" thickBot="1">
      <c r="A267" s="13" t="s">
        <v>416</v>
      </c>
      <c r="B267" s="81">
        <f t="shared" si="5"/>
        <v>3</v>
      </c>
      <c r="C267" s="1" t="s">
        <v>15</v>
      </c>
      <c r="D267" s="2" t="s">
        <v>24</v>
      </c>
      <c r="E267" s="68"/>
      <c r="F267" s="129" t="s">
        <v>260</v>
      </c>
      <c r="G267" s="109"/>
      <c r="H267" s="71">
        <v>6.18</v>
      </c>
      <c r="I267" s="72">
        <v>6.18</v>
      </c>
      <c r="J267" s="72">
        <v>6.5</v>
      </c>
      <c r="K267" s="6" t="s">
        <v>32</v>
      </c>
      <c r="L267" s="38" t="s">
        <v>26</v>
      </c>
    </row>
    <row r="268" spans="1:12" s="13" customFormat="1" ht="15.75" thickBot="1">
      <c r="A268" s="13" t="s">
        <v>416</v>
      </c>
      <c r="B268" s="81">
        <f t="shared" si="5"/>
        <v>3</v>
      </c>
      <c r="C268" s="1" t="s">
        <v>6</v>
      </c>
      <c r="D268" s="2" t="s">
        <v>749</v>
      </c>
      <c r="E268" s="68"/>
      <c r="F268" s="129" t="s">
        <v>261</v>
      </c>
      <c r="G268" s="109"/>
      <c r="H268" s="71">
        <v>14.725</v>
      </c>
      <c r="I268" s="72">
        <v>14.725</v>
      </c>
      <c r="J268" s="72">
        <v>15.5</v>
      </c>
      <c r="K268" s="6" t="s">
        <v>32</v>
      </c>
      <c r="L268" s="38"/>
    </row>
    <row r="269" spans="1:12" s="94" customFormat="1" ht="15.75" thickBot="1">
      <c r="A269" s="94" t="s">
        <v>416</v>
      </c>
      <c r="B269" s="95">
        <f t="shared" si="5"/>
        <v>3</v>
      </c>
      <c r="C269" s="96" t="s">
        <v>48</v>
      </c>
      <c r="D269" s="7" t="s">
        <v>24</v>
      </c>
      <c r="E269" s="97"/>
      <c r="F269" s="132" t="s">
        <v>750</v>
      </c>
      <c r="G269" s="228"/>
      <c r="H269" s="100">
        <v>30</v>
      </c>
      <c r="I269" s="101">
        <v>30</v>
      </c>
      <c r="J269" s="101">
        <v>30</v>
      </c>
      <c r="K269" s="10" t="s">
        <v>599</v>
      </c>
      <c r="L269" s="177" t="s">
        <v>751</v>
      </c>
    </row>
    <row r="270" spans="1:12" s="13" customFormat="1" ht="15.75" thickBot="1">
      <c r="A270" s="13" t="s">
        <v>416</v>
      </c>
      <c r="B270" s="148">
        <f t="shared" si="5"/>
        <v>3</v>
      </c>
      <c r="C270" s="75" t="s">
        <v>10</v>
      </c>
      <c r="D270" s="76" t="s">
        <v>24</v>
      </c>
      <c r="E270" s="77"/>
      <c r="F270" s="229" t="s">
        <v>262</v>
      </c>
      <c r="G270" s="212"/>
      <c r="H270" s="71">
        <v>34.43</v>
      </c>
      <c r="I270" s="72">
        <v>34.43</v>
      </c>
      <c r="J270" s="72">
        <v>36.25</v>
      </c>
      <c r="K270" s="79" t="s">
        <v>599</v>
      </c>
      <c r="L270" s="153"/>
    </row>
    <row r="271" spans="1:12" s="94" customFormat="1" ht="15.75" thickBot="1">
      <c r="A271" s="94" t="s">
        <v>416</v>
      </c>
      <c r="B271" s="140">
        <f t="shared" si="5"/>
        <v>3</v>
      </c>
      <c r="C271" s="141" t="s">
        <v>12</v>
      </c>
      <c r="D271" s="230" t="s">
        <v>24</v>
      </c>
      <c r="E271" s="143"/>
      <c r="F271" s="231" t="s">
        <v>752</v>
      </c>
      <c r="G271" s="232"/>
      <c r="H271" s="100">
        <v>70</v>
      </c>
      <c r="I271" s="101">
        <v>70</v>
      </c>
      <c r="J271" s="101">
        <v>70</v>
      </c>
      <c r="K271" s="233" t="s">
        <v>753</v>
      </c>
      <c r="L271" s="147" t="s">
        <v>751</v>
      </c>
    </row>
    <row r="272" spans="1:12" s="66" customFormat="1" ht="15.75" thickBot="1">
      <c r="A272" s="66" t="s">
        <v>416</v>
      </c>
      <c r="B272" s="81">
        <f t="shared" ref="B272:B302" si="6">IF(UPPER($A272)="B",$B$3,IF(UPPER($A272)="S",$A$3,0))</f>
        <v>3</v>
      </c>
      <c r="C272" s="841" t="s">
        <v>754</v>
      </c>
      <c r="D272" s="842"/>
      <c r="E272" s="842"/>
      <c r="F272" s="842"/>
      <c r="G272" s="842"/>
      <c r="H272" s="842"/>
      <c r="I272" s="842"/>
      <c r="J272" s="842"/>
      <c r="K272" s="842"/>
      <c r="L272" s="843"/>
    </row>
    <row r="273" spans="1:29" s="94" customFormat="1" ht="15.75" thickBot="1">
      <c r="A273" s="94" t="s">
        <v>416</v>
      </c>
      <c r="B273" s="95">
        <f t="shared" si="6"/>
        <v>3</v>
      </c>
      <c r="C273" s="1" t="s">
        <v>263</v>
      </c>
      <c r="D273" s="2" t="s">
        <v>755</v>
      </c>
      <c r="E273" s="68"/>
      <c r="F273" s="111" t="s">
        <v>264</v>
      </c>
      <c r="G273" s="190"/>
      <c r="H273" s="72">
        <v>1.425</v>
      </c>
      <c r="I273" s="84">
        <v>1.4550000000000001</v>
      </c>
      <c r="J273" s="72">
        <v>1.5</v>
      </c>
      <c r="K273" s="79" t="s">
        <v>34</v>
      </c>
      <c r="L273" s="38" t="s">
        <v>756</v>
      </c>
    </row>
    <row r="274" spans="1:29" s="94" customFormat="1" ht="16.5" thickTop="1" thickBot="1">
      <c r="A274" s="94" t="s">
        <v>416</v>
      </c>
      <c r="B274" s="95">
        <f t="shared" si="6"/>
        <v>3</v>
      </c>
      <c r="C274" s="1" t="s">
        <v>263</v>
      </c>
      <c r="D274" s="2" t="s">
        <v>757</v>
      </c>
      <c r="E274" s="68"/>
      <c r="F274" s="108" t="s">
        <v>265</v>
      </c>
      <c r="G274" s="190"/>
      <c r="H274" s="72">
        <v>2.38</v>
      </c>
      <c r="I274" s="84">
        <v>2.4300000000000002</v>
      </c>
      <c r="J274" s="72">
        <v>2.5</v>
      </c>
      <c r="K274" s="79" t="s">
        <v>34</v>
      </c>
      <c r="L274" s="38" t="s">
        <v>756</v>
      </c>
    </row>
    <row r="275" spans="1:29" s="94" customFormat="1" ht="16.5" thickTop="1" thickBot="1">
      <c r="A275" s="94" t="s">
        <v>416</v>
      </c>
      <c r="B275" s="95">
        <f t="shared" si="6"/>
        <v>3</v>
      </c>
      <c r="C275" s="1" t="s">
        <v>78</v>
      </c>
      <c r="D275" s="2" t="s">
        <v>266</v>
      </c>
      <c r="E275" s="68"/>
      <c r="F275" s="111" t="s">
        <v>267</v>
      </c>
      <c r="G275" s="190"/>
      <c r="H275" s="72">
        <v>8</v>
      </c>
      <c r="I275" s="84">
        <v>8</v>
      </c>
      <c r="J275" s="72">
        <v>8</v>
      </c>
      <c r="K275" s="79" t="s">
        <v>34</v>
      </c>
      <c r="L275" s="38" t="s">
        <v>758</v>
      </c>
    </row>
    <row r="276" spans="1:29" s="94" customFormat="1" ht="16.5" thickTop="1" thickBot="1">
      <c r="A276" s="94" t="s">
        <v>416</v>
      </c>
      <c r="B276" s="95">
        <f t="shared" si="6"/>
        <v>3</v>
      </c>
      <c r="C276" s="1" t="s">
        <v>33</v>
      </c>
      <c r="D276" s="2" t="s">
        <v>268</v>
      </c>
      <c r="E276" s="68"/>
      <c r="F276" s="108" t="s">
        <v>269</v>
      </c>
      <c r="G276" s="190"/>
      <c r="H276" s="72">
        <f>J276*0.95</f>
        <v>12.35</v>
      </c>
      <c r="I276" s="84">
        <f>J276*(100-B276)/100</f>
        <v>12.61</v>
      </c>
      <c r="J276" s="72">
        <v>13</v>
      </c>
      <c r="K276" s="79" t="s">
        <v>34</v>
      </c>
      <c r="L276" s="38" t="s">
        <v>534</v>
      </c>
    </row>
    <row r="277" spans="1:29" s="66" customFormat="1" ht="16.5" thickTop="1" thickBot="1">
      <c r="A277" s="66" t="s">
        <v>416</v>
      </c>
      <c r="B277" s="81">
        <f t="shared" si="6"/>
        <v>3</v>
      </c>
      <c r="C277" s="841" t="s">
        <v>759</v>
      </c>
      <c r="D277" s="842"/>
      <c r="E277" s="842"/>
      <c r="F277" s="842"/>
      <c r="G277" s="842"/>
      <c r="H277" s="842"/>
      <c r="I277" s="842"/>
      <c r="J277" s="842"/>
      <c r="K277" s="842"/>
      <c r="L277" s="843"/>
    </row>
    <row r="278" spans="1:29" s="94" customFormat="1" ht="15.75" thickBot="1">
      <c r="A278" s="94" t="s">
        <v>416</v>
      </c>
      <c r="B278" s="95">
        <f t="shared" si="6"/>
        <v>3</v>
      </c>
      <c r="C278" s="96" t="s">
        <v>6</v>
      </c>
      <c r="D278" s="7" t="s">
        <v>760</v>
      </c>
      <c r="E278" s="97"/>
      <c r="F278" s="123" t="s">
        <v>761</v>
      </c>
      <c r="G278" s="234"/>
      <c r="H278" s="101">
        <v>6</v>
      </c>
      <c r="I278" s="235">
        <v>6</v>
      </c>
      <c r="J278" s="101">
        <v>6</v>
      </c>
      <c r="K278" s="233" t="s">
        <v>83</v>
      </c>
      <c r="L278" s="177" t="s">
        <v>499</v>
      </c>
    </row>
    <row r="279" spans="1:29" s="33" customFormat="1" ht="16.5" thickTop="1" thickBot="1">
      <c r="A279" s="13" t="s">
        <v>416</v>
      </c>
      <c r="B279" s="81">
        <f t="shared" si="6"/>
        <v>3</v>
      </c>
      <c r="C279" s="1" t="s">
        <v>48</v>
      </c>
      <c r="D279" s="2" t="s">
        <v>762</v>
      </c>
      <c r="E279" s="122"/>
      <c r="F279" s="236" t="s">
        <v>271</v>
      </c>
      <c r="G279" s="237"/>
      <c r="H279" s="72">
        <f>J279*0.95</f>
        <v>23.75</v>
      </c>
      <c r="I279" s="72">
        <f>J279*(100-$B279)/100</f>
        <v>24.25</v>
      </c>
      <c r="J279" s="72">
        <v>25</v>
      </c>
      <c r="K279" s="79" t="s">
        <v>11</v>
      </c>
      <c r="L279" s="12"/>
    </row>
    <row r="280" spans="1:29" s="33" customFormat="1" ht="15.75" thickBot="1">
      <c r="A280" s="13" t="s">
        <v>416</v>
      </c>
      <c r="B280" s="148">
        <f t="shared" si="6"/>
        <v>3</v>
      </c>
      <c r="C280" s="75" t="s">
        <v>10</v>
      </c>
      <c r="D280" s="76" t="s">
        <v>762</v>
      </c>
      <c r="E280" s="188"/>
      <c r="F280" s="238" t="s">
        <v>272</v>
      </c>
      <c r="G280" s="239"/>
      <c r="H280" s="72">
        <f>J280*0.95</f>
        <v>29.212499999999999</v>
      </c>
      <c r="I280" s="72">
        <f>J280*(100-$B280)/100</f>
        <v>29.827500000000001</v>
      </c>
      <c r="J280" s="72">
        <v>30.75</v>
      </c>
      <c r="K280" s="79" t="s">
        <v>212</v>
      </c>
      <c r="L280" s="91" t="s">
        <v>483</v>
      </c>
    </row>
    <row r="281" spans="1:29" s="66" customFormat="1" ht="15.75" thickBot="1">
      <c r="A281" s="66" t="s">
        <v>416</v>
      </c>
      <c r="B281" s="81">
        <f t="shared" si="6"/>
        <v>3</v>
      </c>
      <c r="C281" s="841" t="s">
        <v>274</v>
      </c>
      <c r="D281" s="842"/>
      <c r="E281" s="842"/>
      <c r="F281" s="842"/>
      <c r="G281" s="842"/>
      <c r="H281" s="842"/>
      <c r="I281" s="842"/>
      <c r="J281" s="842"/>
      <c r="K281" s="842"/>
      <c r="L281" s="843"/>
    </row>
    <row r="282" spans="1:29" s="13" customFormat="1" ht="15.75" thickBot="1">
      <c r="A282" s="13" t="s">
        <v>416</v>
      </c>
      <c r="B282" s="81">
        <f t="shared" si="6"/>
        <v>3</v>
      </c>
      <c r="C282" s="1" t="s">
        <v>33</v>
      </c>
      <c r="D282" s="2" t="s">
        <v>275</v>
      </c>
      <c r="E282" s="128"/>
      <c r="F282" s="129" t="s">
        <v>276</v>
      </c>
      <c r="G282" s="240"/>
      <c r="H282" s="72">
        <v>6.65</v>
      </c>
      <c r="I282" s="72">
        <v>6.79</v>
      </c>
      <c r="J282" s="72">
        <v>7</v>
      </c>
      <c r="K282" s="16" t="s">
        <v>44</v>
      </c>
      <c r="L282" s="221" t="s">
        <v>561</v>
      </c>
    </row>
    <row r="283" spans="1:29" s="13" customFormat="1" ht="15.75" thickBot="1">
      <c r="A283" s="13" t="s">
        <v>416</v>
      </c>
      <c r="B283" s="81">
        <f t="shared" si="6"/>
        <v>3</v>
      </c>
      <c r="C283" s="1" t="s">
        <v>15</v>
      </c>
      <c r="D283" s="2" t="s">
        <v>275</v>
      </c>
      <c r="E283" s="128"/>
      <c r="F283" s="129" t="s">
        <v>763</v>
      </c>
      <c r="G283" s="240"/>
      <c r="H283" s="72">
        <v>8.5500000000000007</v>
      </c>
      <c r="I283" s="72">
        <v>8.73</v>
      </c>
      <c r="J283" s="72">
        <v>9</v>
      </c>
      <c r="K283" s="16" t="s">
        <v>35</v>
      </c>
      <c r="L283" s="221" t="s">
        <v>26</v>
      </c>
    </row>
    <row r="284" spans="1:29" s="13" customFormat="1" ht="15.75" thickBot="1">
      <c r="A284" s="13" t="s">
        <v>416</v>
      </c>
      <c r="B284" s="81">
        <f t="shared" si="6"/>
        <v>3</v>
      </c>
      <c r="C284" s="1" t="s">
        <v>6</v>
      </c>
      <c r="D284" s="2" t="s">
        <v>764</v>
      </c>
      <c r="E284" s="128"/>
      <c r="F284" s="129" t="s">
        <v>277</v>
      </c>
      <c r="G284" s="240"/>
      <c r="H284" s="72">
        <v>14.25</v>
      </c>
      <c r="I284" s="72">
        <v>14.55</v>
      </c>
      <c r="J284" s="72">
        <v>15</v>
      </c>
      <c r="K284" s="16" t="s">
        <v>421</v>
      </c>
      <c r="L284" s="221"/>
    </row>
    <row r="285" spans="1:29" s="66" customFormat="1" ht="15.75" thickBot="1">
      <c r="A285" s="66" t="s">
        <v>416</v>
      </c>
      <c r="B285" s="81">
        <f t="shared" si="6"/>
        <v>3</v>
      </c>
      <c r="C285" s="841" t="s">
        <v>765</v>
      </c>
      <c r="D285" s="842"/>
      <c r="E285" s="842"/>
      <c r="F285" s="842"/>
      <c r="G285" s="842"/>
      <c r="H285" s="842"/>
      <c r="I285" s="842"/>
      <c r="J285" s="842"/>
      <c r="K285" s="842"/>
      <c r="L285" s="843"/>
      <c r="AB285" s="241"/>
      <c r="AC285" s="241"/>
    </row>
    <row r="286" spans="1:29" s="13" customFormat="1">
      <c r="A286" s="13" t="s">
        <v>416</v>
      </c>
      <c r="B286" s="81">
        <f t="shared" si="6"/>
        <v>3</v>
      </c>
      <c r="C286" s="1" t="s">
        <v>15</v>
      </c>
      <c r="D286" s="2" t="s">
        <v>279</v>
      </c>
      <c r="E286" s="68"/>
      <c r="F286" s="111" t="s">
        <v>280</v>
      </c>
      <c r="G286" s="158"/>
      <c r="H286" s="71">
        <v>4.75</v>
      </c>
      <c r="I286" s="72">
        <v>4.75</v>
      </c>
      <c r="J286" s="72">
        <v>5</v>
      </c>
      <c r="K286" s="16" t="s">
        <v>21</v>
      </c>
      <c r="L286" s="18"/>
    </row>
    <row r="287" spans="1:29" s="13" customFormat="1">
      <c r="A287" s="13" t="s">
        <v>416</v>
      </c>
      <c r="B287" s="81">
        <f t="shared" si="6"/>
        <v>3</v>
      </c>
      <c r="C287" s="1" t="s">
        <v>37</v>
      </c>
      <c r="D287" s="2" t="s">
        <v>766</v>
      </c>
      <c r="E287" s="68"/>
      <c r="F287" s="129" t="s">
        <v>767</v>
      </c>
      <c r="G287" s="158"/>
      <c r="H287" s="71">
        <v>9.0299999999999994</v>
      </c>
      <c r="I287" s="72">
        <v>9.0299999999999994</v>
      </c>
      <c r="J287" s="72">
        <v>9.5</v>
      </c>
      <c r="K287" s="16" t="s">
        <v>21</v>
      </c>
      <c r="L287" s="18"/>
    </row>
    <row r="288" spans="1:29" s="13" customFormat="1">
      <c r="A288" s="13" t="s">
        <v>416</v>
      </c>
      <c r="B288" s="81">
        <f t="shared" si="6"/>
        <v>3</v>
      </c>
      <c r="C288" s="1" t="s">
        <v>6</v>
      </c>
      <c r="D288" s="2" t="s">
        <v>768</v>
      </c>
      <c r="E288" s="68"/>
      <c r="F288" s="108" t="s">
        <v>769</v>
      </c>
      <c r="G288" s="158"/>
      <c r="H288" s="71">
        <v>13.78</v>
      </c>
      <c r="I288" s="72">
        <v>13.78</v>
      </c>
      <c r="J288" s="72">
        <v>14.5</v>
      </c>
      <c r="K288" s="16" t="s">
        <v>188</v>
      </c>
      <c r="L288" s="18"/>
    </row>
    <row r="289" spans="1:29" s="13" customFormat="1">
      <c r="A289" s="13" t="s">
        <v>416</v>
      </c>
      <c r="B289" s="81">
        <f t="shared" si="6"/>
        <v>3</v>
      </c>
      <c r="C289" s="1" t="s">
        <v>6</v>
      </c>
      <c r="D289" s="2" t="s">
        <v>770</v>
      </c>
      <c r="E289" s="68"/>
      <c r="F289" s="108" t="s">
        <v>771</v>
      </c>
      <c r="G289" s="158"/>
      <c r="H289" s="71">
        <v>13.3</v>
      </c>
      <c r="I289" s="72">
        <v>13.3</v>
      </c>
      <c r="J289" s="72">
        <v>14</v>
      </c>
      <c r="K289" s="16" t="s">
        <v>149</v>
      </c>
      <c r="L289" s="18"/>
    </row>
    <row r="290" spans="1:29" s="13" customFormat="1">
      <c r="A290" s="13" t="s">
        <v>416</v>
      </c>
      <c r="B290" s="81">
        <f t="shared" si="6"/>
        <v>3</v>
      </c>
      <c r="C290" s="1" t="s">
        <v>6</v>
      </c>
      <c r="D290" s="2" t="s">
        <v>772</v>
      </c>
      <c r="E290" s="68"/>
      <c r="F290" s="111" t="s">
        <v>282</v>
      </c>
      <c r="G290" s="158"/>
      <c r="H290" s="71">
        <v>13.3</v>
      </c>
      <c r="I290" s="72">
        <v>13.3</v>
      </c>
      <c r="J290" s="72">
        <v>14</v>
      </c>
      <c r="K290" s="16" t="s">
        <v>23</v>
      </c>
      <c r="L290" s="18"/>
    </row>
    <row r="291" spans="1:29" s="13" customFormat="1">
      <c r="A291" s="13" t="s">
        <v>416</v>
      </c>
      <c r="B291" s="81">
        <f t="shared" si="6"/>
        <v>3</v>
      </c>
      <c r="C291" s="1" t="s">
        <v>6</v>
      </c>
      <c r="D291" s="2" t="s">
        <v>281</v>
      </c>
      <c r="E291" s="68"/>
      <c r="F291" s="129" t="s">
        <v>283</v>
      </c>
      <c r="G291" s="158"/>
      <c r="H291" s="71">
        <v>16.63</v>
      </c>
      <c r="I291" s="72">
        <v>16.63</v>
      </c>
      <c r="J291" s="72">
        <v>17.5</v>
      </c>
      <c r="K291" s="16" t="s">
        <v>168</v>
      </c>
      <c r="L291" s="18"/>
    </row>
    <row r="292" spans="1:29" s="13" customFormat="1">
      <c r="A292" s="13" t="s">
        <v>416</v>
      </c>
      <c r="B292" s="81">
        <f t="shared" si="6"/>
        <v>3</v>
      </c>
      <c r="C292" s="1" t="s">
        <v>6</v>
      </c>
      <c r="D292" s="2" t="s">
        <v>766</v>
      </c>
      <c r="E292" s="68"/>
      <c r="F292" s="108" t="s">
        <v>769</v>
      </c>
      <c r="G292" s="158"/>
      <c r="H292" s="71">
        <v>13.78</v>
      </c>
      <c r="I292" s="72">
        <v>13.78</v>
      </c>
      <c r="J292" s="72">
        <v>14.5</v>
      </c>
      <c r="K292" s="16" t="s">
        <v>60</v>
      </c>
      <c r="L292" s="18"/>
    </row>
    <row r="293" spans="1:29" s="13" customFormat="1">
      <c r="A293" s="13" t="s">
        <v>416</v>
      </c>
      <c r="B293" s="81">
        <f t="shared" si="6"/>
        <v>3</v>
      </c>
      <c r="C293" s="1" t="s">
        <v>6</v>
      </c>
      <c r="D293" s="2" t="s">
        <v>285</v>
      </c>
      <c r="E293" s="68"/>
      <c r="F293" s="111" t="s">
        <v>286</v>
      </c>
      <c r="G293" s="158"/>
      <c r="H293" s="71">
        <v>13.78</v>
      </c>
      <c r="I293" s="72">
        <v>13.78</v>
      </c>
      <c r="J293" s="72">
        <v>14.5</v>
      </c>
      <c r="K293" s="16" t="s">
        <v>23</v>
      </c>
      <c r="L293" s="18"/>
    </row>
    <row r="294" spans="1:29" s="13" customFormat="1">
      <c r="A294" s="13" t="s">
        <v>416</v>
      </c>
      <c r="B294" s="81">
        <f t="shared" si="6"/>
        <v>3</v>
      </c>
      <c r="C294" s="1" t="s">
        <v>6</v>
      </c>
      <c r="D294" s="2" t="s">
        <v>773</v>
      </c>
      <c r="E294" s="68"/>
      <c r="F294" s="129" t="s">
        <v>774</v>
      </c>
      <c r="G294" s="158"/>
      <c r="H294" s="71">
        <v>9.27</v>
      </c>
      <c r="I294" s="72">
        <v>9.27</v>
      </c>
      <c r="J294" s="72">
        <v>9.75</v>
      </c>
      <c r="K294" s="16" t="s">
        <v>188</v>
      </c>
      <c r="L294" s="18"/>
    </row>
    <row r="295" spans="1:29" s="13" customFormat="1" ht="15.75" thickBot="1">
      <c r="A295" s="13" t="s">
        <v>416</v>
      </c>
      <c r="B295" s="81">
        <f t="shared" si="6"/>
        <v>3</v>
      </c>
      <c r="C295" s="1" t="s">
        <v>10</v>
      </c>
      <c r="D295" s="2" t="s">
        <v>775</v>
      </c>
      <c r="E295" s="68"/>
      <c r="F295" s="224" t="s">
        <v>776</v>
      </c>
      <c r="G295" s="158"/>
      <c r="H295" s="71">
        <v>32.299999999999997</v>
      </c>
      <c r="I295" s="72">
        <v>32.299999999999997</v>
      </c>
      <c r="J295" s="72">
        <v>34</v>
      </c>
      <c r="K295" s="16" t="s">
        <v>9</v>
      </c>
      <c r="L295" s="18"/>
    </row>
    <row r="296" spans="1:29" s="66" customFormat="1" ht="15.75" thickBot="1">
      <c r="A296" s="66" t="s">
        <v>416</v>
      </c>
      <c r="B296" s="81">
        <f t="shared" si="6"/>
        <v>3</v>
      </c>
      <c r="C296" s="841" t="s">
        <v>777</v>
      </c>
      <c r="D296" s="842"/>
      <c r="E296" s="842"/>
      <c r="F296" s="842"/>
      <c r="G296" s="842"/>
      <c r="H296" s="842"/>
      <c r="I296" s="842"/>
      <c r="J296" s="842"/>
      <c r="K296" s="842"/>
      <c r="L296" s="843"/>
      <c r="AB296" s="241"/>
      <c r="AC296" s="241"/>
    </row>
    <row r="297" spans="1:29" s="13" customFormat="1" ht="15.75" thickBot="1">
      <c r="A297" s="13" t="s">
        <v>416</v>
      </c>
      <c r="B297" s="81">
        <f t="shared" si="6"/>
        <v>3</v>
      </c>
      <c r="C297" s="1" t="s">
        <v>6</v>
      </c>
      <c r="D297" s="2" t="s">
        <v>778</v>
      </c>
      <c r="E297" s="68"/>
      <c r="F297" s="108" t="s">
        <v>289</v>
      </c>
      <c r="G297" s="190"/>
      <c r="H297" s="72">
        <f>J297*0.95</f>
        <v>6.1749999999999998</v>
      </c>
      <c r="I297" s="84">
        <f>J297*(100-B297)/100</f>
        <v>6.3049999999999997</v>
      </c>
      <c r="J297" s="72">
        <v>6.5</v>
      </c>
      <c r="K297" s="6" t="s">
        <v>599</v>
      </c>
      <c r="L297" s="12" t="s">
        <v>294</v>
      </c>
      <c r="AB297" s="242"/>
      <c r="AC297" s="242"/>
    </row>
    <row r="298" spans="1:29" s="94" customFormat="1" ht="16.5" thickTop="1" thickBot="1">
      <c r="A298" s="94" t="s">
        <v>416</v>
      </c>
      <c r="B298" s="95">
        <f t="shared" si="6"/>
        <v>3</v>
      </c>
      <c r="C298" s="1" t="s">
        <v>48</v>
      </c>
      <c r="D298" s="2" t="s">
        <v>779</v>
      </c>
      <c r="E298" s="68"/>
      <c r="F298" s="111" t="s">
        <v>292</v>
      </c>
      <c r="G298" s="190"/>
      <c r="H298" s="72">
        <f>J298*0.95</f>
        <v>20.9</v>
      </c>
      <c r="I298" s="84">
        <f>J298*(100-B298)/100</f>
        <v>21.34</v>
      </c>
      <c r="J298" s="72">
        <v>22</v>
      </c>
      <c r="K298" s="79" t="s">
        <v>51</v>
      </c>
      <c r="L298" s="38" t="s">
        <v>780</v>
      </c>
    </row>
    <row r="299" spans="1:29" s="94" customFormat="1" ht="16.5" thickTop="1" thickBot="1">
      <c r="A299" s="94" t="s">
        <v>416</v>
      </c>
      <c r="B299" s="95">
        <f t="shared" si="6"/>
        <v>3</v>
      </c>
      <c r="C299" s="1" t="s">
        <v>10</v>
      </c>
      <c r="D299" s="2" t="s">
        <v>779</v>
      </c>
      <c r="E299" s="68"/>
      <c r="F299" s="108" t="s">
        <v>293</v>
      </c>
      <c r="G299" s="190"/>
      <c r="H299" s="72">
        <f>J299*0.95</f>
        <v>26.125</v>
      </c>
      <c r="I299" s="84">
        <f>J299*(100-B299)/100</f>
        <v>26.675000000000001</v>
      </c>
      <c r="J299" s="72">
        <v>27.5</v>
      </c>
      <c r="K299" s="79" t="s">
        <v>83</v>
      </c>
      <c r="L299" s="38" t="s">
        <v>780</v>
      </c>
    </row>
    <row r="300" spans="1:29" s="94" customFormat="1" ht="16.5" thickTop="1" thickBot="1">
      <c r="A300" s="94" t="s">
        <v>416</v>
      </c>
      <c r="B300" s="95">
        <f t="shared" si="6"/>
        <v>3</v>
      </c>
      <c r="C300" s="1" t="s">
        <v>12</v>
      </c>
      <c r="D300" s="2" t="s">
        <v>779</v>
      </c>
      <c r="E300" s="6"/>
      <c r="F300" s="224" t="s">
        <v>296</v>
      </c>
      <c r="G300" s="156"/>
      <c r="H300" s="72">
        <f>J300*0.95</f>
        <v>89.774999999999991</v>
      </c>
      <c r="I300" s="72">
        <f>J300*(100-B300)/100</f>
        <v>91.665000000000006</v>
      </c>
      <c r="J300" s="72">
        <v>94.5</v>
      </c>
      <c r="K300" s="89" t="s">
        <v>13</v>
      </c>
      <c r="L300" s="42" t="s">
        <v>780</v>
      </c>
    </row>
    <row r="301" spans="1:29" s="94" customFormat="1" ht="15.75" thickBot="1">
      <c r="A301" s="94" t="s">
        <v>416</v>
      </c>
      <c r="B301" s="95">
        <f t="shared" si="6"/>
        <v>3</v>
      </c>
      <c r="C301" s="1" t="s">
        <v>94</v>
      </c>
      <c r="D301" s="2" t="s">
        <v>781</v>
      </c>
      <c r="E301" s="6"/>
      <c r="F301" s="224" t="s">
        <v>298</v>
      </c>
      <c r="G301" s="156"/>
      <c r="H301" s="72">
        <f>J301*0.95</f>
        <v>132.04999999999998</v>
      </c>
      <c r="I301" s="72">
        <f>J301*(100-B301)/100</f>
        <v>134.83000000000001</v>
      </c>
      <c r="J301" s="72">
        <v>139</v>
      </c>
      <c r="K301" s="89" t="s">
        <v>782</v>
      </c>
      <c r="L301" s="42" t="s">
        <v>780</v>
      </c>
    </row>
    <row r="302" spans="1:29" s="66" customFormat="1" ht="15.75" thickBot="1">
      <c r="A302" s="66" t="s">
        <v>416</v>
      </c>
      <c r="B302" s="81">
        <f t="shared" si="6"/>
        <v>3</v>
      </c>
      <c r="C302" s="841" t="s">
        <v>783</v>
      </c>
      <c r="D302" s="842"/>
      <c r="E302" s="842"/>
      <c r="F302" s="842"/>
      <c r="G302" s="842"/>
      <c r="H302" s="842"/>
      <c r="I302" s="842"/>
      <c r="J302" s="842"/>
      <c r="K302" s="842"/>
      <c r="L302" s="843"/>
      <c r="AB302" s="241"/>
      <c r="AC302" s="241"/>
    </row>
    <row r="303" spans="1:29" s="13" customFormat="1" ht="15.75" thickBot="1">
      <c r="A303" s="13" t="s">
        <v>416</v>
      </c>
      <c r="B303" s="81">
        <v>3</v>
      </c>
      <c r="C303" s="1" t="s">
        <v>6</v>
      </c>
      <c r="D303" s="2" t="s">
        <v>784</v>
      </c>
      <c r="E303" s="122"/>
      <c r="F303" s="189" t="s">
        <v>30</v>
      </c>
      <c r="G303" s="243"/>
      <c r="H303" s="71">
        <f>J303*0.95</f>
        <v>19</v>
      </c>
      <c r="I303" s="72">
        <f>J303*(100-$B303)/100</f>
        <v>19.399999999999999</v>
      </c>
      <c r="J303" s="72">
        <v>20</v>
      </c>
      <c r="K303" s="6" t="s">
        <v>31</v>
      </c>
      <c r="L303" s="244"/>
    </row>
    <row r="304" spans="1:29" s="66" customFormat="1" ht="15.75" thickBot="1">
      <c r="A304" s="66" t="s">
        <v>416</v>
      </c>
      <c r="B304" s="81">
        <f t="shared" ref="B304:B360" si="7">IF(UPPER($A304)="B",$B$3,IF(UPPER($A304)="S",$A$3,0))</f>
        <v>3</v>
      </c>
      <c r="C304" s="841" t="s">
        <v>785</v>
      </c>
      <c r="D304" s="842"/>
      <c r="E304" s="842"/>
      <c r="F304" s="842"/>
      <c r="G304" s="842"/>
      <c r="H304" s="842"/>
      <c r="I304" s="842"/>
      <c r="J304" s="842"/>
      <c r="K304" s="842"/>
      <c r="L304" s="843"/>
    </row>
    <row r="305" spans="1:12" s="94" customFormat="1">
      <c r="A305" s="94" t="s">
        <v>416</v>
      </c>
      <c r="B305" s="95">
        <f t="shared" si="7"/>
        <v>3</v>
      </c>
      <c r="C305" s="1" t="s">
        <v>6</v>
      </c>
      <c r="D305" s="2" t="s">
        <v>786</v>
      </c>
      <c r="E305" s="68"/>
      <c r="F305" s="155" t="s">
        <v>303</v>
      </c>
      <c r="G305" s="158"/>
      <c r="H305" s="71">
        <v>8.2449999999999992</v>
      </c>
      <c r="I305" s="191">
        <v>8.0749999999999993</v>
      </c>
      <c r="J305" s="191">
        <v>8.5</v>
      </c>
      <c r="K305" s="245" t="s">
        <v>35</v>
      </c>
      <c r="L305" s="246"/>
    </row>
    <row r="306" spans="1:12" s="94" customFormat="1">
      <c r="A306" s="94" t="s">
        <v>416</v>
      </c>
      <c r="B306" s="95">
        <f t="shared" si="7"/>
        <v>3</v>
      </c>
      <c r="C306" s="1" t="s">
        <v>48</v>
      </c>
      <c r="D306" s="2" t="s">
        <v>787</v>
      </c>
      <c r="E306" s="68"/>
      <c r="F306" s="155" t="s">
        <v>71</v>
      </c>
      <c r="G306" s="158"/>
      <c r="H306" s="71">
        <v>20</v>
      </c>
      <c r="I306" s="191">
        <v>20</v>
      </c>
      <c r="J306" s="191">
        <v>20</v>
      </c>
      <c r="K306" s="245" t="s">
        <v>788</v>
      </c>
      <c r="L306" s="246" t="s">
        <v>411</v>
      </c>
    </row>
    <row r="307" spans="1:12" s="94" customFormat="1" ht="15.75" thickBot="1">
      <c r="A307" s="94" t="s">
        <v>416</v>
      </c>
      <c r="B307" s="95">
        <f t="shared" si="7"/>
        <v>3</v>
      </c>
      <c r="C307" s="1" t="s">
        <v>10</v>
      </c>
      <c r="D307" s="2" t="s">
        <v>787</v>
      </c>
      <c r="E307" s="68"/>
      <c r="F307" s="155" t="s">
        <v>71</v>
      </c>
      <c r="G307" s="158"/>
      <c r="H307" s="71">
        <v>50</v>
      </c>
      <c r="I307" s="191">
        <v>50</v>
      </c>
      <c r="J307" s="191">
        <v>50</v>
      </c>
      <c r="K307" s="89" t="s">
        <v>13</v>
      </c>
      <c r="L307" s="246" t="s">
        <v>411</v>
      </c>
    </row>
    <row r="308" spans="1:12" s="66" customFormat="1" ht="15.75" thickBot="1">
      <c r="A308" s="66" t="s">
        <v>416</v>
      </c>
      <c r="B308" s="81">
        <f t="shared" si="7"/>
        <v>3</v>
      </c>
      <c r="C308" s="841" t="s">
        <v>789</v>
      </c>
      <c r="D308" s="842"/>
      <c r="E308" s="842"/>
      <c r="F308" s="842"/>
      <c r="G308" s="842"/>
      <c r="H308" s="842"/>
      <c r="I308" s="842"/>
      <c r="J308" s="842"/>
      <c r="K308" s="842"/>
      <c r="L308" s="843"/>
    </row>
    <row r="309" spans="1:12" s="94" customFormat="1">
      <c r="A309" s="94" t="s">
        <v>416</v>
      </c>
      <c r="B309" s="95">
        <f t="shared" si="7"/>
        <v>3</v>
      </c>
      <c r="C309" s="1" t="s">
        <v>15</v>
      </c>
      <c r="D309" s="2" t="s">
        <v>305</v>
      </c>
      <c r="E309" s="68"/>
      <c r="F309" s="155" t="s">
        <v>306</v>
      </c>
      <c r="G309" s="158"/>
      <c r="H309" s="71">
        <v>4</v>
      </c>
      <c r="I309" s="191">
        <v>4</v>
      </c>
      <c r="J309" s="191">
        <v>4</v>
      </c>
      <c r="K309" s="245" t="s">
        <v>34</v>
      </c>
      <c r="L309" s="246" t="s">
        <v>790</v>
      </c>
    </row>
    <row r="310" spans="1:12" s="94" customFormat="1">
      <c r="A310" s="94" t="s">
        <v>416</v>
      </c>
      <c r="B310" s="95">
        <f t="shared" si="7"/>
        <v>3</v>
      </c>
      <c r="C310" s="1" t="s">
        <v>15</v>
      </c>
      <c r="D310" s="2" t="s">
        <v>307</v>
      </c>
      <c r="E310" s="68"/>
      <c r="F310" s="155" t="s">
        <v>308</v>
      </c>
      <c r="G310" s="158"/>
      <c r="H310" s="71">
        <v>4</v>
      </c>
      <c r="I310" s="191">
        <v>4</v>
      </c>
      <c r="J310" s="191">
        <v>4</v>
      </c>
      <c r="K310" s="245" t="s">
        <v>34</v>
      </c>
      <c r="L310" s="246" t="s">
        <v>791</v>
      </c>
    </row>
    <row r="311" spans="1:12" s="94" customFormat="1">
      <c r="A311" s="94" t="s">
        <v>416</v>
      </c>
      <c r="B311" s="95">
        <f t="shared" si="7"/>
        <v>3</v>
      </c>
      <c r="C311" s="1" t="s">
        <v>15</v>
      </c>
      <c r="D311" s="2" t="s">
        <v>792</v>
      </c>
      <c r="E311" s="68"/>
      <c r="F311" s="155" t="s">
        <v>310</v>
      </c>
      <c r="G311" s="158"/>
      <c r="H311" s="71">
        <v>4</v>
      </c>
      <c r="I311" s="191">
        <v>4</v>
      </c>
      <c r="J311" s="191">
        <v>4</v>
      </c>
      <c r="K311" s="245" t="s">
        <v>34</v>
      </c>
      <c r="L311" s="246" t="s">
        <v>791</v>
      </c>
    </row>
    <row r="312" spans="1:12" s="94" customFormat="1" ht="15.75" thickBot="1">
      <c r="A312" s="94" t="s">
        <v>416</v>
      </c>
      <c r="B312" s="95">
        <f t="shared" si="7"/>
        <v>3</v>
      </c>
      <c r="C312" s="1" t="s">
        <v>15</v>
      </c>
      <c r="D312" s="2" t="s">
        <v>312</v>
      </c>
      <c r="E312" s="68"/>
      <c r="F312" s="155" t="s">
        <v>313</v>
      </c>
      <c r="G312" s="158"/>
      <c r="H312" s="71">
        <v>4</v>
      </c>
      <c r="I312" s="191">
        <v>4</v>
      </c>
      <c r="J312" s="191">
        <v>5</v>
      </c>
      <c r="K312" s="245" t="s">
        <v>34</v>
      </c>
      <c r="L312" s="246" t="s">
        <v>791</v>
      </c>
    </row>
    <row r="313" spans="1:12" s="66" customFormat="1" ht="15.75" thickBot="1">
      <c r="A313" s="66" t="s">
        <v>416</v>
      </c>
      <c r="B313" s="81">
        <f t="shared" si="7"/>
        <v>3</v>
      </c>
      <c r="C313" s="841" t="s">
        <v>793</v>
      </c>
      <c r="D313" s="842"/>
      <c r="E313" s="842"/>
      <c r="F313" s="842"/>
      <c r="G313" s="842"/>
      <c r="H313" s="842"/>
      <c r="I313" s="842"/>
      <c r="J313" s="842"/>
      <c r="K313" s="842"/>
      <c r="L313" s="843"/>
    </row>
    <row r="314" spans="1:12" s="33" customFormat="1" ht="15.75" thickBot="1">
      <c r="A314" s="13" t="s">
        <v>416</v>
      </c>
      <c r="B314" s="81">
        <f t="shared" si="7"/>
        <v>3</v>
      </c>
      <c r="C314" s="1" t="s">
        <v>6</v>
      </c>
      <c r="D314" s="2" t="s">
        <v>314</v>
      </c>
      <c r="E314" s="122"/>
      <c r="F314" s="236" t="s">
        <v>315</v>
      </c>
      <c r="G314" s="237"/>
      <c r="H314" s="72">
        <f>J314*0.95</f>
        <v>26.125</v>
      </c>
      <c r="I314" s="72">
        <f>J314*(100-$B314)/100</f>
        <v>26.675000000000001</v>
      </c>
      <c r="J314" s="72">
        <v>27.5</v>
      </c>
      <c r="K314" s="79" t="s">
        <v>421</v>
      </c>
      <c r="L314" s="12"/>
    </row>
    <row r="315" spans="1:12" s="33" customFormat="1" ht="15.75" thickBot="1">
      <c r="A315" s="13" t="s">
        <v>416</v>
      </c>
      <c r="B315" s="81">
        <f t="shared" si="7"/>
        <v>3</v>
      </c>
      <c r="C315" s="1" t="s">
        <v>48</v>
      </c>
      <c r="D315" s="2" t="s">
        <v>314</v>
      </c>
      <c r="E315" s="122"/>
      <c r="F315" s="236" t="s">
        <v>316</v>
      </c>
      <c r="G315" s="237"/>
      <c r="H315" s="72">
        <f>J315*0.95</f>
        <v>61.75</v>
      </c>
      <c r="I315" s="72">
        <f>J315*(100-$B315)/100</f>
        <v>63.05</v>
      </c>
      <c r="J315" s="72">
        <v>65</v>
      </c>
      <c r="K315" s="79" t="s">
        <v>51</v>
      </c>
      <c r="L315" s="12"/>
    </row>
    <row r="316" spans="1:12" s="33" customFormat="1" ht="15.75" thickBot="1">
      <c r="A316" s="13" t="s">
        <v>416</v>
      </c>
      <c r="B316" s="81">
        <f t="shared" si="7"/>
        <v>3</v>
      </c>
      <c r="C316" s="1" t="s">
        <v>12</v>
      </c>
      <c r="D316" s="2" t="s">
        <v>314</v>
      </c>
      <c r="E316" s="122"/>
      <c r="F316" s="236" t="s">
        <v>794</v>
      </c>
      <c r="G316" s="237"/>
      <c r="H316" s="72">
        <f>J316*0.95</f>
        <v>118.75</v>
      </c>
      <c r="I316" s="72">
        <f>J316*(100-$B316)/100</f>
        <v>121.25</v>
      </c>
      <c r="J316" s="72">
        <v>125</v>
      </c>
      <c r="K316" s="79" t="s">
        <v>13</v>
      </c>
      <c r="L316" s="12"/>
    </row>
    <row r="317" spans="1:12" s="66" customFormat="1" ht="15.75" thickBot="1">
      <c r="A317" s="66" t="s">
        <v>416</v>
      </c>
      <c r="B317" s="81">
        <f t="shared" si="7"/>
        <v>3</v>
      </c>
      <c r="C317" s="841" t="s">
        <v>795</v>
      </c>
      <c r="D317" s="842"/>
      <c r="E317" s="842"/>
      <c r="F317" s="842"/>
      <c r="G317" s="842"/>
      <c r="H317" s="842"/>
      <c r="I317" s="842"/>
      <c r="J317" s="842"/>
      <c r="K317" s="842"/>
      <c r="L317" s="843"/>
    </row>
    <row r="318" spans="1:12" s="13" customFormat="1">
      <c r="A318" s="13" t="s">
        <v>416</v>
      </c>
      <c r="B318" s="81">
        <f t="shared" si="7"/>
        <v>3</v>
      </c>
      <c r="C318" s="1" t="s">
        <v>78</v>
      </c>
      <c r="D318" s="2" t="s">
        <v>79</v>
      </c>
      <c r="E318" s="122"/>
      <c r="F318" s="189" t="s">
        <v>796</v>
      </c>
      <c r="G318" s="158"/>
      <c r="H318" s="71">
        <f>J318*0.95</f>
        <v>2.375</v>
      </c>
      <c r="I318" s="72">
        <f>J318*(100-$B318)/100</f>
        <v>2.4249999999999998</v>
      </c>
      <c r="J318" s="191">
        <v>2.5</v>
      </c>
      <c r="K318" s="245" t="s">
        <v>19</v>
      </c>
      <c r="L318" s="244" t="s">
        <v>797</v>
      </c>
    </row>
    <row r="319" spans="1:12" s="13" customFormat="1">
      <c r="A319" s="13" t="s">
        <v>416</v>
      </c>
      <c r="B319" s="81">
        <f t="shared" si="7"/>
        <v>3</v>
      </c>
      <c r="C319" s="1" t="s">
        <v>78</v>
      </c>
      <c r="D319" s="2" t="s">
        <v>81</v>
      </c>
      <c r="E319" s="122"/>
      <c r="F319" s="189" t="s">
        <v>798</v>
      </c>
      <c r="G319" s="158"/>
      <c r="H319" s="71">
        <f>J319*0.95</f>
        <v>2.375</v>
      </c>
      <c r="I319" s="72">
        <f>J319*(100-$B319)/100</f>
        <v>2.4249999999999998</v>
      </c>
      <c r="J319" s="191">
        <v>2.5</v>
      </c>
      <c r="K319" s="245" t="s">
        <v>799</v>
      </c>
      <c r="L319" s="244" t="s">
        <v>102</v>
      </c>
    </row>
    <row r="320" spans="1:12" s="13" customFormat="1">
      <c r="A320" s="13" t="s">
        <v>416</v>
      </c>
      <c r="B320" s="81">
        <f>IF(UPPER($A320)="B",$B$3,IF(UPPER($A320)="S",$A$3,0))</f>
        <v>3</v>
      </c>
      <c r="C320" s="1" t="s">
        <v>33</v>
      </c>
      <c r="D320" s="2" t="s">
        <v>800</v>
      </c>
      <c r="E320" s="68"/>
      <c r="F320" s="189" t="s">
        <v>801</v>
      </c>
      <c r="G320" s="158"/>
      <c r="H320" s="71">
        <v>6.41</v>
      </c>
      <c r="I320" s="72">
        <v>6.55</v>
      </c>
      <c r="J320" s="72">
        <v>6.75</v>
      </c>
      <c r="K320" s="16" t="s">
        <v>802</v>
      </c>
      <c r="L320" s="18" t="s">
        <v>561</v>
      </c>
    </row>
    <row r="321" spans="1:12" s="94" customFormat="1">
      <c r="A321" s="94" t="s">
        <v>416</v>
      </c>
      <c r="B321" s="95">
        <f t="shared" si="7"/>
        <v>3</v>
      </c>
      <c r="C321" s="96" t="s">
        <v>33</v>
      </c>
      <c r="D321" s="7" t="s">
        <v>803</v>
      </c>
      <c r="E321" s="97"/>
      <c r="F321" s="247" t="s">
        <v>804</v>
      </c>
      <c r="G321" s="162"/>
      <c r="H321" s="100">
        <v>5.75</v>
      </c>
      <c r="I321" s="101">
        <v>5.75</v>
      </c>
      <c r="J321" s="101">
        <v>5.75</v>
      </c>
      <c r="K321" s="220" t="s">
        <v>10</v>
      </c>
      <c r="L321" s="248" t="s">
        <v>805</v>
      </c>
    </row>
    <row r="322" spans="1:12" s="13" customFormat="1">
      <c r="A322" s="13" t="s">
        <v>416</v>
      </c>
      <c r="B322" s="81">
        <f t="shared" si="7"/>
        <v>3</v>
      </c>
      <c r="C322" s="1" t="s">
        <v>33</v>
      </c>
      <c r="D322" s="2" t="s">
        <v>318</v>
      </c>
      <c r="E322" s="122"/>
      <c r="F322" s="189" t="s">
        <v>319</v>
      </c>
      <c r="G322" s="158"/>
      <c r="H322" s="71">
        <f>J322*0.95</f>
        <v>6.4124999999999996</v>
      </c>
      <c r="I322" s="72">
        <f>J322*(100-$B322)/100</f>
        <v>6.5475000000000003</v>
      </c>
      <c r="J322" s="191">
        <v>6.75</v>
      </c>
      <c r="K322" s="245" t="s">
        <v>6</v>
      </c>
      <c r="L322" s="244" t="s">
        <v>561</v>
      </c>
    </row>
    <row r="323" spans="1:12" s="13" customFormat="1">
      <c r="A323" s="13" t="s">
        <v>416</v>
      </c>
      <c r="B323" s="81">
        <f t="shared" si="7"/>
        <v>3</v>
      </c>
      <c r="C323" s="1" t="s">
        <v>15</v>
      </c>
      <c r="D323" s="2" t="s">
        <v>321</v>
      </c>
      <c r="E323" s="68"/>
      <c r="F323" s="189" t="s">
        <v>322</v>
      </c>
      <c r="G323" s="158"/>
      <c r="H323" s="71">
        <f>J323*0.95</f>
        <v>6.1749999999999998</v>
      </c>
      <c r="I323" s="72">
        <f>J323*(100-$B323)/100</f>
        <v>6.3049999999999997</v>
      </c>
      <c r="J323" s="72">
        <v>6.5</v>
      </c>
      <c r="K323" s="16" t="s">
        <v>21</v>
      </c>
      <c r="L323" s="18" t="s">
        <v>26</v>
      </c>
    </row>
    <row r="324" spans="1:12" s="13" customFormat="1">
      <c r="A324" s="13" t="s">
        <v>416</v>
      </c>
      <c r="B324" s="81">
        <f t="shared" si="7"/>
        <v>3</v>
      </c>
      <c r="C324" s="1" t="s">
        <v>15</v>
      </c>
      <c r="D324" s="2" t="s">
        <v>806</v>
      </c>
      <c r="E324" s="68"/>
      <c r="F324" s="189" t="s">
        <v>323</v>
      </c>
      <c r="G324" s="158"/>
      <c r="H324" s="71">
        <f>J324*0.95</f>
        <v>6.1749999999999998</v>
      </c>
      <c r="I324" s="72">
        <f>J324*(100-$B324)/100</f>
        <v>6.3049999999999997</v>
      </c>
      <c r="J324" s="72">
        <v>6.5</v>
      </c>
      <c r="K324" s="16" t="s">
        <v>22</v>
      </c>
      <c r="L324" s="18" t="s">
        <v>26</v>
      </c>
    </row>
    <row r="325" spans="1:12" s="13" customFormat="1">
      <c r="A325" s="13" t="s">
        <v>416</v>
      </c>
      <c r="B325" s="81">
        <f t="shared" si="7"/>
        <v>3</v>
      </c>
      <c r="C325" s="1" t="s">
        <v>15</v>
      </c>
      <c r="D325" s="2" t="s">
        <v>807</v>
      </c>
      <c r="E325" s="68"/>
      <c r="F325" s="189" t="s">
        <v>808</v>
      </c>
      <c r="G325" s="158"/>
      <c r="H325" s="71">
        <f>J325*0.95</f>
        <v>4.75</v>
      </c>
      <c r="I325" s="72">
        <f>J325*(100-$B325)/100</f>
        <v>4.8499999999999996</v>
      </c>
      <c r="J325" s="72">
        <v>5</v>
      </c>
      <c r="K325" s="16" t="s">
        <v>22</v>
      </c>
      <c r="L325" s="18" t="s">
        <v>26</v>
      </c>
    </row>
    <row r="326" spans="1:12" s="13" customFormat="1">
      <c r="A326" s="13" t="s">
        <v>416</v>
      </c>
      <c r="B326" s="81">
        <f t="shared" si="7"/>
        <v>3</v>
      </c>
      <c r="C326" s="1" t="s">
        <v>15</v>
      </c>
      <c r="D326" s="2" t="s">
        <v>328</v>
      </c>
      <c r="E326" s="68"/>
      <c r="F326" s="189" t="s">
        <v>324</v>
      </c>
      <c r="G326" s="158"/>
      <c r="H326" s="71">
        <v>10</v>
      </c>
      <c r="I326" s="72">
        <v>10</v>
      </c>
      <c r="J326" s="72">
        <v>6.5</v>
      </c>
      <c r="K326" s="16" t="s">
        <v>25</v>
      </c>
      <c r="L326" s="18" t="s">
        <v>26</v>
      </c>
    </row>
    <row r="327" spans="1:12" s="13" customFormat="1">
      <c r="A327" s="13" t="s">
        <v>416</v>
      </c>
      <c r="B327" s="81">
        <f t="shared" si="7"/>
        <v>3</v>
      </c>
      <c r="C327" s="1" t="s">
        <v>15</v>
      </c>
      <c r="D327" s="2" t="s">
        <v>331</v>
      </c>
      <c r="E327" s="68"/>
      <c r="F327" s="189" t="s">
        <v>325</v>
      </c>
      <c r="G327" s="158"/>
      <c r="H327" s="71">
        <v>10</v>
      </c>
      <c r="I327" s="72">
        <v>10</v>
      </c>
      <c r="J327" s="72">
        <v>6.5</v>
      </c>
      <c r="K327" s="16" t="s">
        <v>25</v>
      </c>
      <c r="L327" s="18" t="s">
        <v>26</v>
      </c>
    </row>
    <row r="328" spans="1:12" s="13" customFormat="1">
      <c r="A328" s="13" t="s">
        <v>416</v>
      </c>
      <c r="B328" s="81">
        <f t="shared" si="7"/>
        <v>3</v>
      </c>
      <c r="C328" s="1" t="s">
        <v>6</v>
      </c>
      <c r="D328" s="2" t="s">
        <v>321</v>
      </c>
      <c r="E328" s="68"/>
      <c r="F328" s="189" t="s">
        <v>326</v>
      </c>
      <c r="G328" s="158"/>
      <c r="H328" s="71">
        <v>37</v>
      </c>
      <c r="I328" s="72">
        <v>37</v>
      </c>
      <c r="J328" s="72">
        <v>10</v>
      </c>
      <c r="K328" s="16" t="s">
        <v>188</v>
      </c>
      <c r="L328" s="18" t="s">
        <v>411</v>
      </c>
    </row>
    <row r="329" spans="1:12" s="13" customFormat="1">
      <c r="A329" s="13" t="s">
        <v>416</v>
      </c>
      <c r="B329" s="81">
        <f t="shared" si="7"/>
        <v>3</v>
      </c>
      <c r="C329" s="1" t="s">
        <v>6</v>
      </c>
      <c r="D329" s="2" t="s">
        <v>328</v>
      </c>
      <c r="E329" s="122"/>
      <c r="F329" s="189" t="s">
        <v>329</v>
      </c>
      <c r="G329" s="158"/>
      <c r="H329" s="71">
        <f>J329*0.95</f>
        <v>9.5</v>
      </c>
      <c r="I329" s="72">
        <f>J329*(100-$B329)/100</f>
        <v>9.6999999999999993</v>
      </c>
      <c r="J329" s="191">
        <v>10</v>
      </c>
      <c r="K329" s="245" t="s">
        <v>45</v>
      </c>
      <c r="L329" s="244" t="s">
        <v>411</v>
      </c>
    </row>
    <row r="330" spans="1:12" s="13" customFormat="1">
      <c r="A330" s="13" t="s">
        <v>416</v>
      </c>
      <c r="B330" s="81">
        <f t="shared" si="7"/>
        <v>3</v>
      </c>
      <c r="C330" s="1" t="s">
        <v>6</v>
      </c>
      <c r="D330" s="2" t="s">
        <v>331</v>
      </c>
      <c r="E330" s="68"/>
      <c r="F330" s="189" t="s">
        <v>330</v>
      </c>
      <c r="G330" s="158"/>
      <c r="H330" s="71">
        <f>J330*0.95</f>
        <v>9.5</v>
      </c>
      <c r="I330" s="72">
        <f>J330*(100-$B330)/100</f>
        <v>9.6999999999999993</v>
      </c>
      <c r="J330" s="72">
        <v>10</v>
      </c>
      <c r="K330" s="16" t="s">
        <v>188</v>
      </c>
      <c r="L330" s="18" t="s">
        <v>411</v>
      </c>
    </row>
    <row r="331" spans="1:12" s="13" customFormat="1">
      <c r="A331" s="13" t="s">
        <v>416</v>
      </c>
      <c r="B331" s="81">
        <f t="shared" si="7"/>
        <v>3</v>
      </c>
      <c r="C331" s="1" t="s">
        <v>6</v>
      </c>
      <c r="D331" s="2" t="s">
        <v>809</v>
      </c>
      <c r="E331" s="68"/>
      <c r="F331" s="189" t="s">
        <v>810</v>
      </c>
      <c r="G331" s="158"/>
      <c r="H331" s="71">
        <f>J331*0.95</f>
        <v>9.5</v>
      </c>
      <c r="I331" s="72">
        <f>J331*(100-$B331)/100</f>
        <v>9.6999999999999993</v>
      </c>
      <c r="J331" s="72">
        <v>10</v>
      </c>
      <c r="K331" s="16" t="s">
        <v>503</v>
      </c>
      <c r="L331" s="18" t="s">
        <v>811</v>
      </c>
    </row>
    <row r="332" spans="1:12" s="13" customFormat="1">
      <c r="A332" s="13" t="s">
        <v>416</v>
      </c>
      <c r="B332" s="81">
        <f t="shared" si="7"/>
        <v>3</v>
      </c>
      <c r="C332" s="1" t="s">
        <v>10</v>
      </c>
      <c r="D332" s="2" t="s">
        <v>331</v>
      </c>
      <c r="E332" s="68"/>
      <c r="F332" s="189" t="s">
        <v>332</v>
      </c>
      <c r="G332" s="158"/>
      <c r="H332" s="71">
        <f>J332*0.95</f>
        <v>35.15</v>
      </c>
      <c r="I332" s="72">
        <f>J332*(100-$B332)/100</f>
        <v>35.89</v>
      </c>
      <c r="J332" s="72">
        <v>37</v>
      </c>
      <c r="K332" s="16" t="s">
        <v>812</v>
      </c>
      <c r="L332" s="18" t="s">
        <v>811</v>
      </c>
    </row>
    <row r="333" spans="1:12" s="13" customFormat="1" ht="15.75" thickBot="1">
      <c r="A333" s="13" t="s">
        <v>416</v>
      </c>
      <c r="B333" s="81">
        <f t="shared" si="7"/>
        <v>3</v>
      </c>
      <c r="C333" s="1" t="s">
        <v>10</v>
      </c>
      <c r="D333" s="2" t="s">
        <v>809</v>
      </c>
      <c r="E333" s="68"/>
      <c r="F333" s="189" t="s">
        <v>813</v>
      </c>
      <c r="G333" s="158"/>
      <c r="H333" s="71">
        <v>10</v>
      </c>
      <c r="I333" s="72">
        <v>10</v>
      </c>
      <c r="J333" s="72">
        <v>37</v>
      </c>
      <c r="K333" s="16" t="s">
        <v>77</v>
      </c>
      <c r="L333" s="18" t="s">
        <v>811</v>
      </c>
    </row>
    <row r="334" spans="1:12" s="66" customFormat="1" ht="15.75" thickBot="1">
      <c r="A334" s="66" t="s">
        <v>416</v>
      </c>
      <c r="B334" s="81">
        <f t="shared" si="7"/>
        <v>3</v>
      </c>
      <c r="C334" s="135" t="s">
        <v>814</v>
      </c>
      <c r="D334" s="136"/>
      <c r="E334" s="136"/>
      <c r="F334" s="136"/>
      <c r="G334" s="249"/>
      <c r="H334" s="136"/>
      <c r="I334" s="174"/>
      <c r="J334" s="136"/>
      <c r="K334" s="136"/>
      <c r="L334" s="37"/>
    </row>
    <row r="335" spans="1:12" s="13" customFormat="1" ht="15.75" thickBot="1">
      <c r="A335" s="13" t="s">
        <v>416</v>
      </c>
      <c r="B335" s="81">
        <f t="shared" si="7"/>
        <v>3</v>
      </c>
      <c r="C335" s="1" t="s">
        <v>6</v>
      </c>
      <c r="D335" s="2" t="s">
        <v>815</v>
      </c>
      <c r="E335" s="128"/>
      <c r="F335" s="250" t="s">
        <v>335</v>
      </c>
      <c r="G335" s="192"/>
      <c r="H335" s="72">
        <f t="shared" ref="H335:H340" si="8">J335*0.95</f>
        <v>8.0749999999999993</v>
      </c>
      <c r="I335" s="72">
        <f t="shared" ref="I335:I340" si="9">J335*(100-$B335)/100</f>
        <v>8.2449999999999992</v>
      </c>
      <c r="J335" s="72">
        <v>8.5</v>
      </c>
      <c r="K335" s="6" t="s">
        <v>49</v>
      </c>
      <c r="L335" s="213"/>
    </row>
    <row r="336" spans="1:12" s="13" customFormat="1" ht="16.5" thickTop="1" thickBot="1">
      <c r="A336" s="13" t="s">
        <v>416</v>
      </c>
      <c r="B336" s="81">
        <f t="shared" si="7"/>
        <v>3</v>
      </c>
      <c r="C336" s="1" t="s">
        <v>6</v>
      </c>
      <c r="D336" s="2" t="s">
        <v>340</v>
      </c>
      <c r="E336" s="128"/>
      <c r="F336" s="250" t="s">
        <v>816</v>
      </c>
      <c r="G336" s="192"/>
      <c r="H336" s="72">
        <f t="shared" si="8"/>
        <v>7.125</v>
      </c>
      <c r="I336" s="72">
        <f t="shared" si="9"/>
        <v>7.2750000000000004</v>
      </c>
      <c r="J336" s="72">
        <v>7.5</v>
      </c>
      <c r="K336" s="6" t="s">
        <v>49</v>
      </c>
      <c r="L336" s="213"/>
    </row>
    <row r="337" spans="1:12" s="13" customFormat="1" ht="16.5" thickTop="1" thickBot="1">
      <c r="A337" s="13" t="s">
        <v>416</v>
      </c>
      <c r="B337" s="81">
        <f t="shared" si="7"/>
        <v>3</v>
      </c>
      <c r="C337" s="1" t="s">
        <v>48</v>
      </c>
      <c r="D337" s="2" t="s">
        <v>817</v>
      </c>
      <c r="E337" s="128"/>
      <c r="F337" s="250" t="s">
        <v>818</v>
      </c>
      <c r="G337" s="192"/>
      <c r="H337" s="72">
        <f>J337*0.95</f>
        <v>21.375</v>
      </c>
      <c r="I337" s="72">
        <f t="shared" si="9"/>
        <v>21.824999999999999</v>
      </c>
      <c r="J337" s="72">
        <v>22.5</v>
      </c>
      <c r="K337" s="6" t="s">
        <v>83</v>
      </c>
      <c r="L337" s="213"/>
    </row>
    <row r="338" spans="1:12" s="13" customFormat="1" ht="16.5" thickTop="1" thickBot="1">
      <c r="A338" s="13" t="s">
        <v>416</v>
      </c>
      <c r="B338" s="81">
        <f t="shared" si="7"/>
        <v>3</v>
      </c>
      <c r="C338" s="1" t="s">
        <v>10</v>
      </c>
      <c r="D338" s="2" t="s">
        <v>338</v>
      </c>
      <c r="E338" s="128"/>
      <c r="F338" s="250" t="s">
        <v>339</v>
      </c>
      <c r="G338" s="192"/>
      <c r="H338" s="72">
        <f t="shared" si="8"/>
        <v>31.349999999999998</v>
      </c>
      <c r="I338" s="72">
        <f t="shared" si="9"/>
        <v>32.01</v>
      </c>
      <c r="J338" s="72">
        <v>33</v>
      </c>
      <c r="K338" s="6" t="s">
        <v>230</v>
      </c>
      <c r="L338" s="213"/>
    </row>
    <row r="339" spans="1:12" s="13" customFormat="1" ht="16.5" thickTop="1" thickBot="1">
      <c r="A339" s="13" t="s">
        <v>416</v>
      </c>
      <c r="B339" s="148">
        <f t="shared" si="7"/>
        <v>3</v>
      </c>
      <c r="C339" s="75" t="s">
        <v>10</v>
      </c>
      <c r="D339" s="76" t="s">
        <v>815</v>
      </c>
      <c r="E339" s="184"/>
      <c r="F339" s="251" t="s">
        <v>337</v>
      </c>
      <c r="G339" s="252"/>
      <c r="H339" s="72">
        <f t="shared" si="8"/>
        <v>25.174999999999997</v>
      </c>
      <c r="I339" s="72">
        <f t="shared" si="9"/>
        <v>25.704999999999998</v>
      </c>
      <c r="J339" s="72">
        <v>26.5</v>
      </c>
      <c r="K339" s="79" t="s">
        <v>788</v>
      </c>
      <c r="L339" s="253"/>
    </row>
    <row r="340" spans="1:12" s="13" customFormat="1" ht="16.5" thickTop="1" thickBot="1">
      <c r="A340" s="13" t="s">
        <v>416</v>
      </c>
      <c r="B340" s="81">
        <f t="shared" si="7"/>
        <v>3</v>
      </c>
      <c r="C340" s="1" t="s">
        <v>12</v>
      </c>
      <c r="D340" s="2" t="s">
        <v>338</v>
      </c>
      <c r="E340" s="128"/>
      <c r="F340" s="250" t="s">
        <v>819</v>
      </c>
      <c r="G340" s="192"/>
      <c r="H340" s="72">
        <f t="shared" si="8"/>
        <v>80.75</v>
      </c>
      <c r="I340" s="72">
        <f t="shared" si="9"/>
        <v>82.45</v>
      </c>
      <c r="J340" s="72">
        <v>85</v>
      </c>
      <c r="K340" s="79" t="s">
        <v>11</v>
      </c>
      <c r="L340" s="213"/>
    </row>
    <row r="341" spans="1:12" s="66" customFormat="1" ht="16.5" thickTop="1" thickBot="1">
      <c r="A341" s="66" t="s">
        <v>416</v>
      </c>
      <c r="B341" s="81">
        <f t="shared" si="7"/>
        <v>3</v>
      </c>
      <c r="C341" s="135" t="s">
        <v>820</v>
      </c>
      <c r="D341" s="136"/>
      <c r="E341" s="136"/>
      <c r="F341" s="136"/>
      <c r="G341" s="249"/>
      <c r="H341" s="136"/>
      <c r="I341" s="174"/>
      <c r="J341" s="136"/>
      <c r="K341" s="136"/>
      <c r="L341" s="37"/>
    </row>
    <row r="342" spans="1:12" s="13" customFormat="1" ht="15.75" thickBot="1">
      <c r="A342" s="13" t="s">
        <v>416</v>
      </c>
      <c r="B342" s="81">
        <f t="shared" si="7"/>
        <v>3</v>
      </c>
      <c r="C342" s="1" t="s">
        <v>15</v>
      </c>
      <c r="D342" s="2" t="s">
        <v>821</v>
      </c>
      <c r="E342" s="128"/>
      <c r="F342" s="250" t="s">
        <v>822</v>
      </c>
      <c r="G342" s="192"/>
      <c r="H342" s="72">
        <v>4.75</v>
      </c>
      <c r="I342" s="72">
        <v>4.8499999999999996</v>
      </c>
      <c r="J342" s="72">
        <v>5</v>
      </c>
      <c r="K342" s="6" t="s">
        <v>18</v>
      </c>
      <c r="L342" s="213" t="s">
        <v>26</v>
      </c>
    </row>
    <row r="343" spans="1:12" s="66" customFormat="1" ht="16.5" thickTop="1" thickBot="1">
      <c r="A343" s="66" t="s">
        <v>416</v>
      </c>
      <c r="B343" s="81">
        <f t="shared" si="7"/>
        <v>3</v>
      </c>
      <c r="C343" s="841" t="s">
        <v>823</v>
      </c>
      <c r="D343" s="842"/>
      <c r="E343" s="842"/>
      <c r="F343" s="842"/>
      <c r="G343" s="842"/>
      <c r="H343" s="842"/>
      <c r="I343" s="842"/>
      <c r="J343" s="842"/>
      <c r="K343" s="842"/>
      <c r="L343" s="843"/>
    </row>
    <row r="344" spans="1:12" s="13" customFormat="1" ht="15.75" thickBot="1">
      <c r="A344" s="13" t="s">
        <v>416</v>
      </c>
      <c r="B344" s="81">
        <f t="shared" si="7"/>
        <v>3</v>
      </c>
      <c r="C344" s="1" t="s">
        <v>15</v>
      </c>
      <c r="D344" s="2" t="s">
        <v>79</v>
      </c>
      <c r="E344" s="128"/>
      <c r="F344" s="250" t="s">
        <v>822</v>
      </c>
      <c r="G344" s="192"/>
      <c r="H344" s="72">
        <v>4.04</v>
      </c>
      <c r="I344" s="72">
        <v>4.12</v>
      </c>
      <c r="J344" s="72">
        <v>4.25</v>
      </c>
      <c r="K344" s="6" t="s">
        <v>60</v>
      </c>
      <c r="L344" s="213" t="s">
        <v>26</v>
      </c>
    </row>
    <row r="345" spans="1:12" s="13" customFormat="1" ht="16.5" thickTop="1" thickBot="1">
      <c r="A345" s="13" t="s">
        <v>416</v>
      </c>
      <c r="B345" s="81">
        <f t="shared" si="7"/>
        <v>3</v>
      </c>
      <c r="C345" s="1" t="s">
        <v>6</v>
      </c>
      <c r="D345" s="2" t="s">
        <v>824</v>
      </c>
      <c r="E345" s="128"/>
      <c r="F345" s="250" t="s">
        <v>825</v>
      </c>
      <c r="G345" s="192"/>
      <c r="H345" s="72">
        <v>9.98</v>
      </c>
      <c r="I345" s="72">
        <v>10.185</v>
      </c>
      <c r="J345" s="72">
        <v>10.5</v>
      </c>
      <c r="K345" s="6" t="s">
        <v>284</v>
      </c>
      <c r="L345" s="213"/>
    </row>
    <row r="346" spans="1:12" s="66" customFormat="1" ht="16.5" thickTop="1" thickBot="1">
      <c r="A346" s="66" t="s">
        <v>416</v>
      </c>
      <c r="B346" s="81">
        <f t="shared" si="7"/>
        <v>3</v>
      </c>
      <c r="C346" s="841" t="s">
        <v>826</v>
      </c>
      <c r="D346" s="842"/>
      <c r="E346" s="842"/>
      <c r="F346" s="842"/>
      <c r="G346" s="842"/>
      <c r="H346" s="842"/>
      <c r="I346" s="842"/>
      <c r="J346" s="842"/>
      <c r="K346" s="842"/>
      <c r="L346" s="843"/>
    </row>
    <row r="347" spans="1:12" s="13" customFormat="1" ht="15.75" thickBot="1">
      <c r="A347" s="13" t="s">
        <v>416</v>
      </c>
      <c r="B347" s="81">
        <f t="shared" si="7"/>
        <v>3</v>
      </c>
      <c r="C347" s="1" t="s">
        <v>10</v>
      </c>
      <c r="D347" s="2" t="s">
        <v>827</v>
      </c>
      <c r="E347" s="128"/>
      <c r="F347" s="250" t="s">
        <v>828</v>
      </c>
      <c r="G347" s="192"/>
      <c r="H347" s="72">
        <f>J347*0.95</f>
        <v>52.25</v>
      </c>
      <c r="I347" s="72">
        <f>J347*(100-$B347)/100</f>
        <v>53.35</v>
      </c>
      <c r="J347" s="72">
        <v>55</v>
      </c>
      <c r="K347" s="6" t="s">
        <v>54</v>
      </c>
      <c r="L347" s="213"/>
    </row>
    <row r="348" spans="1:12" s="254" customFormat="1" ht="16.5" thickTop="1" thickBot="1">
      <c r="A348" s="254" t="s">
        <v>416</v>
      </c>
      <c r="B348" s="255">
        <f t="shared" si="7"/>
        <v>3</v>
      </c>
      <c r="C348" s="256" t="s">
        <v>10</v>
      </c>
      <c r="D348" s="257" t="s">
        <v>829</v>
      </c>
      <c r="E348" s="258"/>
      <c r="F348" s="259" t="s">
        <v>342</v>
      </c>
      <c r="G348" s="260"/>
      <c r="H348" s="261">
        <v>35</v>
      </c>
      <c r="I348" s="261">
        <v>35</v>
      </c>
      <c r="J348" s="261">
        <v>35</v>
      </c>
      <c r="K348" s="262" t="s">
        <v>185</v>
      </c>
      <c r="L348" s="263" t="s">
        <v>499</v>
      </c>
    </row>
    <row r="349" spans="1:12" s="66" customFormat="1" ht="16.5" thickTop="1" thickBot="1">
      <c r="A349" s="66" t="s">
        <v>416</v>
      </c>
      <c r="B349" s="81">
        <f t="shared" si="7"/>
        <v>3</v>
      </c>
      <c r="C349" s="841" t="s">
        <v>830</v>
      </c>
      <c r="D349" s="842"/>
      <c r="E349" s="842"/>
      <c r="F349" s="842"/>
      <c r="G349" s="842"/>
      <c r="H349" s="842"/>
      <c r="I349" s="842"/>
      <c r="J349" s="842"/>
      <c r="K349" s="842"/>
      <c r="L349" s="843"/>
    </row>
    <row r="350" spans="1:12" s="94" customFormat="1" ht="15.75" thickBot="1">
      <c r="A350" s="94" t="s">
        <v>416</v>
      </c>
      <c r="B350" s="95">
        <f>IF(UPPER($A350)="B",$B$3,IF(UPPER($A350)="S",$A$3,0))</f>
        <v>3</v>
      </c>
      <c r="C350" s="1" t="s">
        <v>6</v>
      </c>
      <c r="D350" s="2" t="s">
        <v>831</v>
      </c>
      <c r="E350" s="128"/>
      <c r="F350" s="250" t="s">
        <v>349</v>
      </c>
      <c r="G350" s="192"/>
      <c r="H350" s="72">
        <f>J350*0.95</f>
        <v>19.95</v>
      </c>
      <c r="I350" s="72">
        <f>J350*(100-$B350)/100</f>
        <v>20.37</v>
      </c>
      <c r="J350" s="72">
        <v>21</v>
      </c>
      <c r="K350" s="6" t="s">
        <v>51</v>
      </c>
      <c r="L350" s="213"/>
    </row>
    <row r="351" spans="1:12" s="94" customFormat="1" ht="16.5" thickTop="1" thickBot="1">
      <c r="A351" s="94" t="s">
        <v>416</v>
      </c>
      <c r="B351" s="95">
        <f t="shared" si="7"/>
        <v>3</v>
      </c>
      <c r="C351" s="1" t="s">
        <v>6</v>
      </c>
      <c r="D351" s="2" t="s">
        <v>832</v>
      </c>
      <c r="E351" s="128"/>
      <c r="F351" s="250" t="s">
        <v>350</v>
      </c>
      <c r="G351" s="192"/>
      <c r="H351" s="72">
        <f>J351*0.95</f>
        <v>25.887499999999999</v>
      </c>
      <c r="I351" s="72">
        <f>J351*(100-$B351)/100</f>
        <v>26.432500000000001</v>
      </c>
      <c r="J351" s="72">
        <v>27.25</v>
      </c>
      <c r="K351" s="6" t="s">
        <v>50</v>
      </c>
      <c r="L351" s="213"/>
    </row>
    <row r="352" spans="1:12" s="94" customFormat="1" ht="16.5" thickTop="1" thickBot="1">
      <c r="A352" s="94" t="s">
        <v>416</v>
      </c>
      <c r="B352" s="95">
        <f t="shared" si="7"/>
        <v>3</v>
      </c>
      <c r="C352" s="1" t="s">
        <v>6</v>
      </c>
      <c r="D352" s="2" t="s">
        <v>833</v>
      </c>
      <c r="E352" s="128"/>
      <c r="F352" s="250" t="s">
        <v>347</v>
      </c>
      <c r="G352" s="192"/>
      <c r="H352" s="72">
        <f>J352*0.95</f>
        <v>17.099999999999998</v>
      </c>
      <c r="I352" s="72">
        <f>J352*(100-$B352)/100</f>
        <v>17.46</v>
      </c>
      <c r="J352" s="72">
        <v>18</v>
      </c>
      <c r="K352" s="6" t="s">
        <v>421</v>
      </c>
      <c r="L352" s="213"/>
    </row>
    <row r="353" spans="1:12" s="94" customFormat="1" ht="16.5" thickTop="1" thickBot="1">
      <c r="A353" s="94" t="s">
        <v>416</v>
      </c>
      <c r="B353" s="95">
        <f t="shared" si="7"/>
        <v>3</v>
      </c>
      <c r="C353" s="1" t="s">
        <v>6</v>
      </c>
      <c r="D353" s="2" t="s">
        <v>834</v>
      </c>
      <c r="E353" s="128"/>
      <c r="F353" s="250" t="s">
        <v>348</v>
      </c>
      <c r="G353" s="192"/>
      <c r="H353" s="72">
        <f>J353*0.95</f>
        <v>32.774999999999999</v>
      </c>
      <c r="I353" s="72">
        <f>J353*(100-$B353)/100</f>
        <v>33.465000000000003</v>
      </c>
      <c r="J353" s="72">
        <v>34.5</v>
      </c>
      <c r="K353" s="6" t="s">
        <v>175</v>
      </c>
      <c r="L353" s="213"/>
    </row>
    <row r="354" spans="1:12" s="66" customFormat="1" ht="16.5" thickTop="1" thickBot="1">
      <c r="A354" s="66" t="s">
        <v>416</v>
      </c>
      <c r="B354" s="81">
        <f t="shared" si="7"/>
        <v>3</v>
      </c>
      <c r="C354" s="841" t="s">
        <v>351</v>
      </c>
      <c r="D354" s="842"/>
      <c r="E354" s="842"/>
      <c r="F354" s="842"/>
      <c r="G354" s="842"/>
      <c r="H354" s="842"/>
      <c r="I354" s="842"/>
      <c r="J354" s="842"/>
      <c r="K354" s="842"/>
      <c r="L354" s="843"/>
    </row>
    <row r="355" spans="1:12" s="94" customFormat="1" ht="15.75" thickBot="1">
      <c r="A355" s="94" t="s">
        <v>416</v>
      </c>
      <c r="B355" s="95">
        <f t="shared" si="7"/>
        <v>3</v>
      </c>
      <c r="C355" s="96" t="s">
        <v>6</v>
      </c>
      <c r="D355" s="7" t="s">
        <v>835</v>
      </c>
      <c r="E355" s="176"/>
      <c r="F355" s="264" t="s">
        <v>836</v>
      </c>
      <c r="G355" s="217"/>
      <c r="H355" s="101">
        <v>14</v>
      </c>
      <c r="I355" s="101">
        <v>14</v>
      </c>
      <c r="J355" s="101">
        <v>14</v>
      </c>
      <c r="K355" s="10" t="s">
        <v>196</v>
      </c>
      <c r="L355" s="219" t="s">
        <v>499</v>
      </c>
    </row>
    <row r="356" spans="1:12" s="94" customFormat="1" ht="16.5" thickTop="1" thickBot="1">
      <c r="A356" s="94" t="s">
        <v>416</v>
      </c>
      <c r="B356" s="95">
        <f t="shared" si="7"/>
        <v>3</v>
      </c>
      <c r="C356" s="1" t="s">
        <v>10</v>
      </c>
      <c r="D356" s="2" t="s">
        <v>352</v>
      </c>
      <c r="E356" s="128"/>
      <c r="F356" s="250" t="s">
        <v>353</v>
      </c>
      <c r="G356" s="192"/>
      <c r="H356" s="72">
        <f>J356*0.95</f>
        <v>110.19999999999999</v>
      </c>
      <c r="I356" s="72">
        <f>J356*(100-$B356)/100</f>
        <v>112.52</v>
      </c>
      <c r="J356" s="72">
        <v>116</v>
      </c>
      <c r="K356" s="6" t="s">
        <v>50</v>
      </c>
      <c r="L356" s="213"/>
    </row>
    <row r="357" spans="1:12" s="66" customFormat="1" ht="16.5" thickTop="1" thickBot="1">
      <c r="A357" s="66" t="s">
        <v>416</v>
      </c>
      <c r="B357" s="81">
        <f t="shared" si="7"/>
        <v>3</v>
      </c>
      <c r="C357" s="841" t="s">
        <v>837</v>
      </c>
      <c r="D357" s="842"/>
      <c r="E357" s="842"/>
      <c r="F357" s="842"/>
      <c r="G357" s="842"/>
      <c r="H357" s="842"/>
      <c r="I357" s="842"/>
      <c r="J357" s="842"/>
      <c r="K357" s="842"/>
      <c r="L357" s="843"/>
    </row>
    <row r="358" spans="1:12" s="13" customFormat="1" ht="15.75" thickBot="1">
      <c r="A358" s="13" t="s">
        <v>416</v>
      </c>
      <c r="B358" s="81">
        <f t="shared" si="7"/>
        <v>3</v>
      </c>
      <c r="C358" s="1" t="s">
        <v>12</v>
      </c>
      <c r="D358" s="2" t="s">
        <v>838</v>
      </c>
      <c r="E358" s="128"/>
      <c r="F358" s="250" t="s">
        <v>839</v>
      </c>
      <c r="G358" s="192"/>
      <c r="H358" s="72">
        <f>J358*0.95</f>
        <v>118.75</v>
      </c>
      <c r="I358" s="72">
        <v>121.25</v>
      </c>
      <c r="J358" s="72">
        <v>125</v>
      </c>
      <c r="K358" s="6" t="s">
        <v>299</v>
      </c>
      <c r="L358" s="213"/>
    </row>
    <row r="359" spans="1:12" s="13" customFormat="1" ht="16.5" thickTop="1" thickBot="1">
      <c r="A359" s="13" t="s">
        <v>416</v>
      </c>
      <c r="B359" s="81">
        <f t="shared" si="7"/>
        <v>3</v>
      </c>
      <c r="C359" s="1" t="s">
        <v>94</v>
      </c>
      <c r="D359" s="2" t="s">
        <v>838</v>
      </c>
      <c r="E359" s="128"/>
      <c r="F359" s="250" t="s">
        <v>840</v>
      </c>
      <c r="G359" s="192"/>
      <c r="H359" s="72">
        <f>J359*0.95</f>
        <v>199.5</v>
      </c>
      <c r="I359" s="72">
        <v>199.5</v>
      </c>
      <c r="J359" s="72">
        <v>210</v>
      </c>
      <c r="K359" s="6" t="s">
        <v>841</v>
      </c>
      <c r="L359" s="213"/>
    </row>
    <row r="360" spans="1:12" s="66" customFormat="1" ht="16.5" thickTop="1" thickBot="1">
      <c r="A360" s="66" t="s">
        <v>416</v>
      </c>
      <c r="B360" s="81">
        <f t="shared" si="7"/>
        <v>3</v>
      </c>
      <c r="C360" s="841" t="s">
        <v>354</v>
      </c>
      <c r="D360" s="842"/>
      <c r="E360" s="842"/>
      <c r="F360" s="842"/>
      <c r="G360" s="842"/>
      <c r="H360" s="842"/>
      <c r="I360" s="842"/>
      <c r="J360" s="842"/>
      <c r="K360" s="842"/>
      <c r="L360" s="843"/>
    </row>
    <row r="361" spans="1:12" s="13" customFormat="1" ht="15.75" thickBot="1">
      <c r="A361" s="13" t="s">
        <v>416</v>
      </c>
      <c r="B361" s="81">
        <v>3</v>
      </c>
      <c r="C361" s="1" t="s">
        <v>15</v>
      </c>
      <c r="D361" s="39" t="s">
        <v>842</v>
      </c>
      <c r="E361" s="128"/>
      <c r="F361" s="129" t="s">
        <v>843</v>
      </c>
      <c r="G361" s="243"/>
      <c r="H361" s="71">
        <f>J361*0.95</f>
        <v>3.3249999999999997</v>
      </c>
      <c r="I361" s="191">
        <f>J361*(100-$B361)/100</f>
        <v>3.395</v>
      </c>
      <c r="J361" s="191">
        <v>3.5</v>
      </c>
      <c r="K361" s="6" t="s">
        <v>35</v>
      </c>
      <c r="L361" s="12" t="s">
        <v>26</v>
      </c>
    </row>
    <row r="362" spans="1:12" s="13" customFormat="1" ht="15.75" thickBot="1">
      <c r="A362" s="13" t="s">
        <v>416</v>
      </c>
      <c r="B362" s="81">
        <v>3</v>
      </c>
      <c r="C362" s="1" t="s">
        <v>6</v>
      </c>
      <c r="D362" s="39" t="s">
        <v>844</v>
      </c>
      <c r="E362" s="128"/>
      <c r="F362" s="129" t="s">
        <v>355</v>
      </c>
      <c r="G362" s="243"/>
      <c r="H362" s="71">
        <f>J362*0.95</f>
        <v>9.0250000000000004</v>
      </c>
      <c r="I362" s="191">
        <f>J362*(100-$B362)/100</f>
        <v>9.2149999999999999</v>
      </c>
      <c r="J362" s="191">
        <v>9.5</v>
      </c>
      <c r="K362" s="6" t="s">
        <v>45</v>
      </c>
      <c r="L362" s="12" t="s">
        <v>628</v>
      </c>
    </row>
    <row r="363" spans="1:12" s="13" customFormat="1" ht="15.75" thickBot="1">
      <c r="A363" s="13" t="s">
        <v>416</v>
      </c>
      <c r="B363" s="81">
        <v>3</v>
      </c>
      <c r="C363" s="1" t="s">
        <v>6</v>
      </c>
      <c r="D363" s="39" t="s">
        <v>845</v>
      </c>
      <c r="E363" s="128"/>
      <c r="F363" s="129" t="s">
        <v>356</v>
      </c>
      <c r="G363" s="243"/>
      <c r="H363" s="71">
        <f>J363*0.95</f>
        <v>12.824999999999999</v>
      </c>
      <c r="I363" s="191">
        <f>J363*(100-$B363)/100</f>
        <v>13.095000000000001</v>
      </c>
      <c r="J363" s="191">
        <v>13.5</v>
      </c>
      <c r="K363" s="6" t="s">
        <v>196</v>
      </c>
      <c r="L363" s="12" t="s">
        <v>570</v>
      </c>
    </row>
    <row r="364" spans="1:12" s="13" customFormat="1" ht="15.75" thickBot="1">
      <c r="A364" s="13" t="s">
        <v>416</v>
      </c>
      <c r="B364" s="81">
        <v>3</v>
      </c>
      <c r="C364" s="1" t="s">
        <v>10</v>
      </c>
      <c r="D364" s="39" t="s">
        <v>846</v>
      </c>
      <c r="E364" s="128"/>
      <c r="F364" s="129" t="s">
        <v>847</v>
      </c>
      <c r="G364" s="243"/>
      <c r="H364" s="71">
        <v>22.5</v>
      </c>
      <c r="I364" s="191">
        <v>23.75</v>
      </c>
      <c r="J364" s="191">
        <v>25</v>
      </c>
      <c r="K364" s="6" t="s">
        <v>437</v>
      </c>
      <c r="L364" s="12"/>
    </row>
    <row r="365" spans="1:12" s="66" customFormat="1" ht="15.75" thickBot="1">
      <c r="A365" s="66" t="s">
        <v>416</v>
      </c>
      <c r="B365" s="81">
        <f>IF(UPPER($A365)="B",$B$3,IF(UPPER($A365)="S",$A$3,0))</f>
        <v>3</v>
      </c>
      <c r="C365" s="841" t="s">
        <v>357</v>
      </c>
      <c r="D365" s="842"/>
      <c r="E365" s="842"/>
      <c r="F365" s="842"/>
      <c r="G365" s="842"/>
      <c r="H365" s="842"/>
      <c r="I365" s="842"/>
      <c r="J365" s="842"/>
      <c r="K365" s="842"/>
      <c r="L365" s="843"/>
    </row>
    <row r="366" spans="1:12" s="13" customFormat="1" ht="15.75" thickBot="1">
      <c r="A366" s="13" t="s">
        <v>416</v>
      </c>
      <c r="B366" s="81">
        <v>3</v>
      </c>
      <c r="C366" s="1" t="s">
        <v>15</v>
      </c>
      <c r="D366" s="39" t="s">
        <v>358</v>
      </c>
      <c r="E366" s="128"/>
      <c r="F366" s="129" t="s">
        <v>359</v>
      </c>
      <c r="G366" s="243"/>
      <c r="H366" s="71">
        <f>J366*0.95</f>
        <v>4.75</v>
      </c>
      <c r="I366" s="191">
        <f>J366*(100-$B366)/100</f>
        <v>4.8499999999999996</v>
      </c>
      <c r="J366" s="191">
        <v>5</v>
      </c>
      <c r="K366" s="6" t="s">
        <v>17</v>
      </c>
      <c r="L366" s="12" t="s">
        <v>26</v>
      </c>
    </row>
    <row r="367" spans="1:12" s="13" customFormat="1" ht="15.75" thickBot="1">
      <c r="A367" s="13" t="s">
        <v>416</v>
      </c>
      <c r="B367" s="81">
        <v>3</v>
      </c>
      <c r="C367" s="1" t="s">
        <v>10</v>
      </c>
      <c r="D367" s="39" t="s">
        <v>28</v>
      </c>
      <c r="E367" s="128"/>
      <c r="F367" s="129" t="s">
        <v>360</v>
      </c>
      <c r="G367" s="243"/>
      <c r="H367" s="71">
        <f>J367*0.95</f>
        <v>33.25</v>
      </c>
      <c r="I367" s="191">
        <f>J367*(100-$B367)/100</f>
        <v>33.950000000000003</v>
      </c>
      <c r="J367" s="191">
        <v>35</v>
      </c>
      <c r="K367" s="6" t="s">
        <v>503</v>
      </c>
      <c r="L367" s="12"/>
    </row>
    <row r="368" spans="1:12" s="94" customFormat="1">
      <c r="B368" s="140"/>
      <c r="C368" s="141"/>
      <c r="D368" s="230"/>
      <c r="E368" s="265"/>
      <c r="F368" s="266"/>
      <c r="G368" s="267"/>
      <c r="H368" s="101"/>
      <c r="I368" s="268"/>
      <c r="J368" s="101"/>
      <c r="K368" s="218"/>
      <c r="L368" s="147"/>
    </row>
    <row r="369" spans="2:12" s="94" customFormat="1">
      <c r="B369" s="140"/>
      <c r="C369" s="141"/>
      <c r="D369" s="230"/>
      <c r="E369" s="265"/>
      <c r="F369" s="266"/>
      <c r="G369" s="267"/>
      <c r="H369" s="101"/>
      <c r="I369" s="268"/>
      <c r="J369" s="101"/>
      <c r="K369" s="218"/>
      <c r="L369" s="147"/>
    </row>
    <row r="370" spans="2:12" s="94" customFormat="1">
      <c r="B370" s="140"/>
      <c r="C370" s="141"/>
      <c r="D370" s="230"/>
      <c r="E370" s="265"/>
      <c r="F370" s="266"/>
      <c r="G370" s="267"/>
      <c r="H370" s="101"/>
      <c r="I370" s="268"/>
      <c r="J370" s="101"/>
      <c r="K370" s="218"/>
      <c r="L370" s="147"/>
    </row>
    <row r="371" spans="2:12" s="94" customFormat="1">
      <c r="B371" s="140"/>
      <c r="C371" s="141"/>
      <c r="D371" s="230"/>
      <c r="E371" s="265"/>
      <c r="F371" s="266"/>
      <c r="G371" s="267"/>
      <c r="H371" s="101"/>
      <c r="I371" s="268"/>
      <c r="J371" s="101"/>
      <c r="K371" s="218"/>
      <c r="L371" s="147"/>
    </row>
    <row r="372" spans="2:12" s="94" customFormat="1">
      <c r="B372" s="140"/>
      <c r="C372" s="141"/>
      <c r="D372" s="230"/>
      <c r="E372" s="265"/>
      <c r="F372" s="266"/>
      <c r="G372" s="267"/>
      <c r="H372" s="101"/>
      <c r="I372" s="268"/>
      <c r="J372" s="101"/>
      <c r="K372" s="218"/>
      <c r="L372" s="147"/>
    </row>
    <row r="373" spans="2:12" s="94" customFormat="1">
      <c r="B373" s="140"/>
      <c r="C373" s="141"/>
      <c r="D373" s="230"/>
      <c r="E373" s="265"/>
      <c r="F373" s="266"/>
      <c r="G373" s="267"/>
      <c r="H373" s="101"/>
      <c r="I373" s="268"/>
      <c r="J373" s="101"/>
      <c r="K373" s="218"/>
      <c r="L373" s="147"/>
    </row>
    <row r="374" spans="2:12" s="94" customFormat="1">
      <c r="B374" s="140"/>
      <c r="C374" s="141"/>
      <c r="D374" s="230"/>
      <c r="E374" s="265"/>
      <c r="F374" s="266"/>
      <c r="G374" s="267"/>
      <c r="H374" s="101"/>
      <c r="I374" s="268"/>
      <c r="J374" s="101"/>
      <c r="K374" s="218"/>
      <c r="L374" s="147"/>
    </row>
    <row r="375" spans="2:12" s="94" customFormat="1">
      <c r="B375" s="140"/>
      <c r="C375" s="141"/>
      <c r="D375" s="230"/>
      <c r="E375" s="265"/>
      <c r="F375" s="266"/>
      <c r="G375" s="267"/>
      <c r="H375" s="101"/>
      <c r="I375" s="268"/>
      <c r="J375" s="101"/>
      <c r="K375" s="218"/>
      <c r="L375" s="147"/>
    </row>
    <row r="376" spans="2:12" s="94" customFormat="1">
      <c r="B376" s="140"/>
      <c r="C376" s="141"/>
      <c r="D376" s="230"/>
      <c r="E376" s="265"/>
      <c r="F376" s="266"/>
      <c r="G376" s="267"/>
      <c r="H376" s="101"/>
      <c r="I376" s="268"/>
      <c r="J376" s="101"/>
      <c r="K376" s="218"/>
      <c r="L376" s="147"/>
    </row>
    <row r="377" spans="2:12" s="94" customFormat="1">
      <c r="B377" s="140"/>
      <c r="C377" s="141"/>
      <c r="D377" s="230"/>
      <c r="E377" s="265"/>
      <c r="F377" s="266"/>
      <c r="G377" s="267"/>
      <c r="H377" s="101"/>
      <c r="I377" s="268"/>
      <c r="J377" s="101"/>
      <c r="K377" s="218"/>
      <c r="L377" s="147"/>
    </row>
    <row r="378" spans="2:12" s="94" customFormat="1">
      <c r="B378" s="140"/>
      <c r="C378" s="141"/>
      <c r="D378" s="230"/>
      <c r="E378" s="265"/>
      <c r="F378" s="266"/>
      <c r="G378" s="267"/>
      <c r="H378" s="101"/>
      <c r="I378" s="268"/>
      <c r="J378" s="101"/>
      <c r="K378" s="218"/>
      <c r="L378" s="147"/>
    </row>
    <row r="379" spans="2:12" s="94" customFormat="1">
      <c r="B379" s="140"/>
      <c r="C379" s="141"/>
      <c r="D379" s="230"/>
      <c r="E379" s="265"/>
      <c r="F379" s="266"/>
      <c r="G379" s="267"/>
      <c r="H379" s="101"/>
      <c r="I379" s="268"/>
      <c r="J379" s="101"/>
      <c r="K379" s="218"/>
      <c r="L379" s="147"/>
    </row>
    <row r="380" spans="2:12" s="94" customFormat="1">
      <c r="B380" s="140"/>
      <c r="C380" s="141"/>
      <c r="D380" s="230"/>
      <c r="E380" s="265"/>
      <c r="F380" s="266"/>
      <c r="G380" s="267"/>
      <c r="H380" s="101"/>
      <c r="I380" s="268"/>
      <c r="J380" s="101"/>
      <c r="K380" s="218"/>
      <c r="L380" s="147"/>
    </row>
    <row r="381" spans="2:12" s="94" customFormat="1">
      <c r="B381" s="140"/>
      <c r="C381" s="141"/>
      <c r="D381" s="230"/>
      <c r="E381" s="265"/>
      <c r="F381" s="266"/>
      <c r="G381" s="267"/>
      <c r="H381" s="101"/>
      <c r="I381" s="268"/>
      <c r="J381" s="101"/>
      <c r="K381" s="218"/>
      <c r="L381" s="147"/>
    </row>
    <row r="382" spans="2:12" s="94" customFormat="1">
      <c r="B382" s="140"/>
      <c r="C382" s="141"/>
      <c r="D382" s="230"/>
      <c r="E382" s="265"/>
      <c r="F382" s="266"/>
      <c r="G382" s="267"/>
      <c r="H382" s="101"/>
      <c r="I382" s="268"/>
      <c r="J382" s="101"/>
      <c r="K382" s="218"/>
      <c r="L382" s="147"/>
    </row>
    <row r="383" spans="2:12" s="94" customFormat="1">
      <c r="B383" s="140"/>
      <c r="C383" s="141"/>
      <c r="D383" s="230"/>
      <c r="E383" s="265"/>
      <c r="F383" s="266"/>
      <c r="G383" s="267"/>
      <c r="H383" s="101"/>
      <c r="I383" s="268"/>
      <c r="J383" s="101"/>
      <c r="K383" s="218"/>
      <c r="L383" s="147"/>
    </row>
    <row r="384" spans="2:12" s="94" customFormat="1">
      <c r="B384" s="140"/>
      <c r="C384" s="141"/>
      <c r="D384" s="230"/>
      <c r="E384" s="265"/>
      <c r="F384" s="266"/>
      <c r="G384" s="267"/>
      <c r="H384" s="101"/>
      <c r="I384" s="268"/>
      <c r="J384" s="101"/>
      <c r="K384" s="218"/>
      <c r="L384" s="147"/>
    </row>
    <row r="385" spans="2:12" s="94" customFormat="1">
      <c r="B385" s="140"/>
      <c r="C385" s="141"/>
      <c r="D385" s="230"/>
      <c r="E385" s="265"/>
      <c r="F385" s="266"/>
      <c r="G385" s="267"/>
      <c r="H385" s="101"/>
      <c r="I385" s="268"/>
      <c r="J385" s="101"/>
      <c r="K385" s="218"/>
      <c r="L385" s="147"/>
    </row>
    <row r="386" spans="2:12" s="94" customFormat="1">
      <c r="B386" s="140"/>
      <c r="C386" s="141"/>
      <c r="D386" s="230"/>
      <c r="E386" s="265"/>
      <c r="F386" s="266"/>
      <c r="G386" s="267"/>
      <c r="H386" s="101"/>
      <c r="I386" s="268"/>
      <c r="J386" s="101"/>
      <c r="K386" s="218"/>
      <c r="L386" s="147"/>
    </row>
    <row r="387" spans="2:12" s="94" customFormat="1">
      <c r="B387" s="140"/>
      <c r="C387" s="141"/>
      <c r="D387" s="230"/>
      <c r="E387" s="265"/>
      <c r="F387" s="266"/>
      <c r="G387" s="267"/>
      <c r="H387" s="101"/>
      <c r="I387" s="268"/>
      <c r="J387" s="101"/>
      <c r="K387" s="218"/>
      <c r="L387" s="147"/>
    </row>
    <row r="388" spans="2:12" s="94" customFormat="1">
      <c r="B388" s="140"/>
      <c r="C388" s="141"/>
      <c r="D388" s="230"/>
      <c r="E388" s="265"/>
      <c r="F388" s="266"/>
      <c r="G388" s="267"/>
      <c r="H388" s="101"/>
      <c r="I388" s="268"/>
      <c r="J388" s="101"/>
      <c r="K388" s="218"/>
      <c r="L388" s="147"/>
    </row>
    <row r="389" spans="2:12" s="94" customFormat="1" ht="15.75" thickBot="1">
      <c r="B389" s="140"/>
      <c r="C389" s="269"/>
      <c r="D389" s="270"/>
      <c r="E389" s="271"/>
      <c r="F389" s="272"/>
      <c r="G389" s="273"/>
      <c r="H389" s="274"/>
      <c r="I389" s="275"/>
      <c r="J389" s="274"/>
      <c r="K389" s="276"/>
      <c r="L389" s="277"/>
    </row>
    <row r="390" spans="2:12" s="66" customFormat="1" ht="16.5" thickTop="1" thickBot="1">
      <c r="B390" s="63"/>
      <c r="C390" s="860" t="s">
        <v>361</v>
      </c>
      <c r="D390" s="861"/>
      <c r="E390" s="861"/>
      <c r="F390" s="861"/>
      <c r="G390" s="861"/>
      <c r="H390" s="861"/>
      <c r="I390" s="861"/>
      <c r="J390" s="861"/>
      <c r="K390" s="861"/>
      <c r="L390" s="862"/>
    </row>
    <row r="391" spans="2:12" s="94" customFormat="1" ht="18" customHeight="1">
      <c r="B391" s="278"/>
      <c r="C391" s="29"/>
      <c r="D391" s="2" t="s">
        <v>362</v>
      </c>
      <c r="E391" s="279"/>
      <c r="F391" s="6"/>
      <c r="G391" s="5"/>
      <c r="H391" s="19"/>
      <c r="I391" s="19">
        <v>5.6524999999999999</v>
      </c>
      <c r="J391" s="4">
        <v>5.95</v>
      </c>
      <c r="K391" s="6" t="s">
        <v>363</v>
      </c>
      <c r="L391" s="244" t="s">
        <v>364</v>
      </c>
    </row>
    <row r="392" spans="2:12" s="94" customFormat="1" ht="18" customHeight="1">
      <c r="B392" s="278"/>
      <c r="C392" s="29"/>
      <c r="D392" s="2" t="s">
        <v>362</v>
      </c>
      <c r="E392" s="279"/>
      <c r="F392" s="6"/>
      <c r="G392" s="5"/>
      <c r="H392" s="19"/>
      <c r="I392" s="19">
        <v>61.274999999999999</v>
      </c>
      <c r="J392" s="4">
        <v>64.5</v>
      </c>
      <c r="K392" s="6" t="s">
        <v>363</v>
      </c>
      <c r="L392" s="244" t="s">
        <v>365</v>
      </c>
    </row>
    <row r="393" spans="2:12" s="13" customFormat="1" ht="18" customHeight="1">
      <c r="B393" s="63"/>
      <c r="C393" s="29"/>
      <c r="D393" s="2" t="s">
        <v>366</v>
      </c>
      <c r="E393" s="280"/>
      <c r="F393" s="6"/>
      <c r="G393" s="5"/>
      <c r="H393" s="19"/>
      <c r="I393" s="19">
        <v>123.2625</v>
      </c>
      <c r="J393" s="4">
        <v>129.75</v>
      </c>
      <c r="K393" s="6" t="s">
        <v>367</v>
      </c>
      <c r="L393" s="157" t="s">
        <v>368</v>
      </c>
    </row>
    <row r="394" spans="2:12" s="13" customFormat="1" ht="18" customHeight="1">
      <c r="B394" s="63"/>
      <c r="C394" s="29"/>
      <c r="D394" s="2" t="s">
        <v>369</v>
      </c>
      <c r="E394" s="280"/>
      <c r="F394" s="6"/>
      <c r="G394" s="5"/>
      <c r="H394" s="19"/>
      <c r="I394" s="19"/>
      <c r="J394" s="4"/>
      <c r="K394" s="6"/>
      <c r="L394" s="157" t="s">
        <v>370</v>
      </c>
    </row>
    <row r="395" spans="2:12" s="13" customFormat="1" ht="18" customHeight="1">
      <c r="B395" s="63"/>
      <c r="C395" s="30"/>
      <c r="D395" s="7" t="s">
        <v>366</v>
      </c>
      <c r="E395" s="281"/>
      <c r="F395" s="10"/>
      <c r="G395" s="9"/>
      <c r="H395" s="14"/>
      <c r="I395" s="14">
        <v>98.590999999999994</v>
      </c>
      <c r="J395" s="282">
        <v>103.78</v>
      </c>
      <c r="K395" s="10" t="s">
        <v>367</v>
      </c>
      <c r="L395" s="283" t="s">
        <v>848</v>
      </c>
    </row>
    <row r="396" spans="2:12" s="13" customFormat="1" ht="18" customHeight="1" thickBot="1">
      <c r="B396" s="63"/>
      <c r="C396" s="29"/>
      <c r="D396" s="7" t="s">
        <v>371</v>
      </c>
      <c r="E396" s="280"/>
      <c r="F396" s="6"/>
      <c r="G396" s="5"/>
      <c r="H396" s="19"/>
      <c r="I396" s="19"/>
      <c r="J396" s="16"/>
      <c r="K396" s="6"/>
      <c r="L396" s="283" t="s">
        <v>372</v>
      </c>
    </row>
    <row r="397" spans="2:12" s="66" customFormat="1" ht="16.5" thickBot="1">
      <c r="B397" s="63"/>
      <c r="C397" s="358" t="s">
        <v>373</v>
      </c>
      <c r="D397" s="284"/>
      <c r="E397" s="34"/>
      <c r="F397" s="35"/>
      <c r="G397" s="35"/>
      <c r="H397" s="34"/>
      <c r="I397" s="183"/>
      <c r="J397" s="35"/>
      <c r="K397" s="35"/>
      <c r="L397" s="36" t="s">
        <v>374</v>
      </c>
    </row>
    <row r="398" spans="2:12" s="13" customFormat="1" ht="18" customHeight="1">
      <c r="B398" s="63"/>
      <c r="C398" s="29"/>
      <c r="D398" s="285" t="s">
        <v>375</v>
      </c>
      <c r="E398" s="286"/>
      <c r="F398" s="23"/>
      <c r="G398" s="5"/>
      <c r="H398" s="287"/>
      <c r="I398" s="130"/>
      <c r="J398" s="23"/>
      <c r="K398" s="288"/>
      <c r="L398" s="24" t="s">
        <v>376</v>
      </c>
    </row>
    <row r="399" spans="2:12" s="13" customFormat="1" ht="18" customHeight="1">
      <c r="B399" s="63"/>
      <c r="C399" s="29"/>
      <c r="D399" s="31" t="s">
        <v>377</v>
      </c>
      <c r="E399" s="289"/>
      <c r="F399" s="16"/>
      <c r="G399" s="5"/>
      <c r="H399" s="19"/>
      <c r="I399" s="72"/>
      <c r="J399" s="6"/>
      <c r="K399" s="6"/>
      <c r="L399" s="18" t="s">
        <v>849</v>
      </c>
    </row>
    <row r="400" spans="2:12" s="94" customFormat="1" ht="18" customHeight="1">
      <c r="B400" s="278"/>
      <c r="C400" s="29"/>
      <c r="D400" s="31" t="s">
        <v>378</v>
      </c>
      <c r="E400" s="290"/>
      <c r="F400" s="16"/>
      <c r="G400" s="5"/>
      <c r="H400" s="19"/>
      <c r="I400" s="72"/>
      <c r="J400" s="6"/>
      <c r="K400" s="16"/>
      <c r="L400" s="12" t="s">
        <v>379</v>
      </c>
    </row>
    <row r="401" spans="2:12" s="13" customFormat="1" ht="18" customHeight="1">
      <c r="B401" s="63"/>
      <c r="C401" s="29"/>
      <c r="D401" s="31" t="s">
        <v>380</v>
      </c>
      <c r="E401" s="290"/>
      <c r="F401" s="16"/>
      <c r="G401" s="5"/>
      <c r="H401" s="19"/>
      <c r="I401" s="72"/>
      <c r="J401" s="6"/>
      <c r="K401" s="16"/>
      <c r="L401" s="157" t="s">
        <v>381</v>
      </c>
    </row>
    <row r="402" spans="2:12" s="13" customFormat="1" ht="18" customHeight="1">
      <c r="B402" s="63"/>
      <c r="C402" s="29"/>
      <c r="D402" s="31" t="s">
        <v>382</v>
      </c>
      <c r="E402" s="290"/>
      <c r="F402" s="16"/>
      <c r="G402" s="5"/>
      <c r="H402" s="19"/>
      <c r="I402" s="72"/>
      <c r="J402" s="6"/>
      <c r="K402" s="16"/>
      <c r="L402" s="157" t="s">
        <v>383</v>
      </c>
    </row>
    <row r="403" spans="2:12" s="13" customFormat="1" ht="18" customHeight="1">
      <c r="B403" s="63"/>
      <c r="C403" s="29"/>
      <c r="D403" s="31" t="s">
        <v>384</v>
      </c>
      <c r="E403" s="290"/>
      <c r="F403" s="16"/>
      <c r="G403" s="5"/>
      <c r="H403" s="19"/>
      <c r="I403" s="72"/>
      <c r="J403" s="6"/>
      <c r="K403" s="16"/>
      <c r="L403" s="157"/>
    </row>
    <row r="404" spans="2:12" s="94" customFormat="1" ht="18" customHeight="1" thickBot="1">
      <c r="B404" s="278"/>
      <c r="C404" s="29"/>
      <c r="D404" s="31" t="s">
        <v>385</v>
      </c>
      <c r="E404" s="290"/>
      <c r="F404" s="16"/>
      <c r="G404" s="5"/>
      <c r="H404" s="19"/>
      <c r="I404" s="106"/>
      <c r="J404" s="21"/>
      <c r="K404" s="16"/>
      <c r="L404" s="157"/>
    </row>
    <row r="405" spans="2:12" s="90" customFormat="1" ht="15.75" customHeight="1" thickBot="1">
      <c r="B405" s="278"/>
      <c r="C405" s="358" t="s">
        <v>850</v>
      </c>
      <c r="D405" s="284"/>
      <c r="E405" s="34"/>
      <c r="F405" s="35"/>
      <c r="G405" s="35"/>
      <c r="H405" s="34"/>
      <c r="I405" s="291"/>
      <c r="J405" s="863" t="s">
        <v>851</v>
      </c>
      <c r="K405" s="863"/>
      <c r="L405" s="864"/>
    </row>
    <row r="406" spans="2:12" s="94" customFormat="1" ht="18" customHeight="1">
      <c r="B406" s="278"/>
      <c r="C406" s="29"/>
      <c r="D406" s="110" t="s">
        <v>386</v>
      </c>
      <c r="E406" s="292"/>
      <c r="F406" s="288"/>
      <c r="G406" s="5"/>
      <c r="H406" s="293"/>
      <c r="I406" s="287">
        <v>22</v>
      </c>
      <c r="J406" s="113">
        <v>22</v>
      </c>
      <c r="K406" s="23" t="s">
        <v>852</v>
      </c>
      <c r="L406" s="244" t="s">
        <v>853</v>
      </c>
    </row>
    <row r="407" spans="2:12" s="13" customFormat="1" ht="18" customHeight="1" thickBot="1">
      <c r="B407" s="63"/>
      <c r="C407" s="29"/>
      <c r="D407" s="2" t="s">
        <v>387</v>
      </c>
      <c r="E407" s="280"/>
      <c r="F407" s="16"/>
      <c r="G407" s="5"/>
      <c r="H407" s="294"/>
      <c r="I407" s="19">
        <v>6</v>
      </c>
      <c r="J407" s="11">
        <v>6</v>
      </c>
      <c r="K407" s="6" t="s">
        <v>852</v>
      </c>
      <c r="L407" s="157" t="s">
        <v>854</v>
      </c>
    </row>
    <row r="408" spans="2:12" s="297" customFormat="1" ht="15.75" thickBot="1">
      <c r="B408" s="295"/>
      <c r="C408" s="358" t="s">
        <v>855</v>
      </c>
      <c r="D408" s="359"/>
      <c r="E408" s="34"/>
      <c r="F408" s="35"/>
      <c r="G408" s="35"/>
      <c r="H408" s="34"/>
      <c r="I408" s="183"/>
      <c r="J408" s="35"/>
      <c r="K408" s="35"/>
      <c r="L408" s="296" t="s">
        <v>856</v>
      </c>
    </row>
    <row r="409" spans="2:12" s="299" customFormat="1" ht="18" customHeight="1">
      <c r="B409" s="295"/>
      <c r="C409" s="29"/>
      <c r="D409" s="110" t="s">
        <v>388</v>
      </c>
      <c r="E409" s="286"/>
      <c r="F409" s="23"/>
      <c r="G409" s="5"/>
      <c r="H409" s="287"/>
      <c r="I409" s="298">
        <v>0.19</v>
      </c>
      <c r="J409" s="113">
        <v>0.2</v>
      </c>
      <c r="K409" s="23"/>
      <c r="L409" s="244"/>
    </row>
    <row r="410" spans="2:12" s="299" customFormat="1" ht="18" customHeight="1">
      <c r="B410" s="295"/>
      <c r="C410" s="29"/>
      <c r="D410" s="2" t="s">
        <v>389</v>
      </c>
      <c r="E410" s="289"/>
      <c r="F410" s="6"/>
      <c r="G410" s="5"/>
      <c r="H410" s="19"/>
      <c r="I410" s="298">
        <v>0.19</v>
      </c>
      <c r="J410" s="4">
        <v>0.2</v>
      </c>
      <c r="K410" s="6"/>
      <c r="L410" s="244"/>
    </row>
    <row r="411" spans="2:12" s="299" customFormat="1" ht="18" customHeight="1">
      <c r="B411" s="295"/>
      <c r="C411" s="29"/>
      <c r="D411" s="2" t="s">
        <v>390</v>
      </c>
      <c r="E411" s="289"/>
      <c r="F411" s="6"/>
      <c r="G411" s="5"/>
      <c r="H411" s="19"/>
      <c r="I411" s="298">
        <v>0.19</v>
      </c>
      <c r="J411" s="4">
        <v>0.2</v>
      </c>
      <c r="K411" s="6"/>
      <c r="L411" s="244"/>
    </row>
    <row r="412" spans="2:12" s="299" customFormat="1" ht="18" customHeight="1">
      <c r="B412" s="295"/>
      <c r="C412" s="29"/>
      <c r="D412" s="2" t="s">
        <v>391</v>
      </c>
      <c r="E412" s="289"/>
      <c r="F412" s="6"/>
      <c r="G412" s="5"/>
      <c r="H412" s="19"/>
      <c r="I412" s="298">
        <v>0.37</v>
      </c>
      <c r="J412" s="11">
        <v>0.38947368421052631</v>
      </c>
      <c r="K412" s="6"/>
      <c r="L412" s="244"/>
    </row>
    <row r="413" spans="2:12" s="299" customFormat="1" ht="18" customHeight="1">
      <c r="B413" s="295"/>
      <c r="C413" s="29"/>
      <c r="D413" s="2" t="s">
        <v>392</v>
      </c>
      <c r="E413" s="289"/>
      <c r="F413" s="6"/>
      <c r="G413" s="5"/>
      <c r="H413" s="19"/>
      <c r="I413" s="298">
        <v>0.37</v>
      </c>
      <c r="J413" s="11">
        <v>0.38947368421052631</v>
      </c>
      <c r="K413" s="6"/>
      <c r="L413" s="244"/>
    </row>
    <row r="414" spans="2:12" s="299" customFormat="1" ht="18" customHeight="1">
      <c r="B414" s="295"/>
      <c r="C414" s="29"/>
      <c r="D414" s="2" t="s">
        <v>393</v>
      </c>
      <c r="E414" s="290"/>
      <c r="F414" s="6"/>
      <c r="G414" s="5"/>
      <c r="H414" s="19"/>
      <c r="I414" s="300">
        <v>0.68</v>
      </c>
      <c r="J414" s="4">
        <v>0.71578947368421064</v>
      </c>
      <c r="K414" s="6"/>
      <c r="L414" s="301"/>
    </row>
    <row r="415" spans="2:12" s="13" customFormat="1" ht="18" customHeight="1">
      <c r="B415" s="63"/>
      <c r="C415" s="29"/>
      <c r="D415" s="2" t="s">
        <v>394</v>
      </c>
      <c r="E415" s="290"/>
      <c r="F415" s="6"/>
      <c r="G415" s="5"/>
      <c r="H415" s="19"/>
      <c r="I415" s="300">
        <v>1.1100000000000001</v>
      </c>
      <c r="J415" s="4">
        <v>1.168421052631579</v>
      </c>
      <c r="K415" s="6"/>
      <c r="L415" s="157"/>
    </row>
    <row r="416" spans="2:12" s="13" customFormat="1" ht="18" customHeight="1">
      <c r="B416" s="63"/>
      <c r="C416" s="29"/>
      <c r="D416" s="2" t="s">
        <v>395</v>
      </c>
      <c r="E416" s="290"/>
      <c r="F416" s="6"/>
      <c r="G416" s="5"/>
      <c r="H416" s="19"/>
      <c r="I416" s="302">
        <v>3.8</v>
      </c>
      <c r="J416" s="4">
        <v>4</v>
      </c>
      <c r="K416" s="6"/>
      <c r="L416" s="157"/>
    </row>
    <row r="417" spans="2:13" customFormat="1" ht="18" customHeight="1">
      <c r="B417" s="303"/>
      <c r="C417" s="29"/>
      <c r="D417" s="2" t="s">
        <v>396</v>
      </c>
      <c r="E417" s="290"/>
      <c r="F417" s="6"/>
      <c r="G417" s="5"/>
      <c r="H417" s="19"/>
      <c r="I417" s="300">
        <v>3.8</v>
      </c>
      <c r="J417" s="4">
        <v>4</v>
      </c>
      <c r="K417" s="6"/>
      <c r="L417" s="157"/>
    </row>
    <row r="418" spans="2:13" s="305" customFormat="1" ht="18" customHeight="1">
      <c r="B418" s="303"/>
      <c r="C418" s="29"/>
      <c r="D418" s="2" t="s">
        <v>397</v>
      </c>
      <c r="E418" s="290"/>
      <c r="F418" s="6"/>
      <c r="G418" s="5"/>
      <c r="H418" s="19"/>
      <c r="I418" s="304">
        <v>7.6</v>
      </c>
      <c r="J418" s="4">
        <v>8</v>
      </c>
      <c r="K418" s="6"/>
      <c r="L418" s="283"/>
    </row>
    <row r="419" spans="2:13" s="307" customFormat="1" ht="18" customHeight="1">
      <c r="B419" s="306"/>
      <c r="C419" s="29"/>
      <c r="D419" s="2" t="s">
        <v>398</v>
      </c>
      <c r="E419" s="290"/>
      <c r="F419" s="6"/>
      <c r="G419" s="5"/>
      <c r="H419" s="19"/>
      <c r="I419" s="84">
        <v>7.6</v>
      </c>
      <c r="J419" s="4">
        <v>8</v>
      </c>
      <c r="K419" s="6"/>
      <c r="L419" s="301"/>
    </row>
    <row r="420" spans="2:13" s="307" customFormat="1" ht="18" customHeight="1" thickBot="1">
      <c r="B420" s="306"/>
      <c r="C420" s="222"/>
      <c r="D420" s="40" t="s">
        <v>399</v>
      </c>
      <c r="E420" s="308"/>
      <c r="F420" s="21"/>
      <c r="G420" s="20"/>
      <c r="H420" s="25"/>
      <c r="I420" s="309">
        <v>10.45</v>
      </c>
      <c r="J420" s="26">
        <v>11</v>
      </c>
      <c r="K420" s="21"/>
      <c r="L420" s="310"/>
    </row>
    <row r="421" spans="2:13" s="297" customFormat="1" ht="15.75" thickBot="1">
      <c r="B421" s="295"/>
      <c r="C421" s="358" t="s">
        <v>400</v>
      </c>
      <c r="D421" s="359"/>
      <c r="E421" s="34"/>
      <c r="F421" s="35"/>
      <c r="G421" s="35"/>
      <c r="H421" s="34"/>
      <c r="I421" s="291"/>
      <c r="J421" s="35"/>
      <c r="K421" s="35"/>
      <c r="L421" s="37" t="s">
        <v>401</v>
      </c>
    </row>
    <row r="422" spans="2:13" s="299" customFormat="1" ht="18" customHeight="1">
      <c r="B422" s="295"/>
      <c r="C422" s="29"/>
      <c r="D422" s="110" t="s">
        <v>402</v>
      </c>
      <c r="E422" s="292"/>
      <c r="F422" s="288"/>
      <c r="G422" s="5"/>
      <c r="H422" s="287"/>
      <c r="I422" s="298">
        <v>0.21</v>
      </c>
      <c r="J422" s="311">
        <v>0.22105263157894736</v>
      </c>
      <c r="K422" s="23"/>
      <c r="L422" s="27" t="s">
        <v>857</v>
      </c>
    </row>
    <row r="423" spans="2:13" s="13" customFormat="1" ht="18" customHeight="1">
      <c r="B423" s="63"/>
      <c r="C423" s="29"/>
      <c r="D423" s="2" t="s">
        <v>403</v>
      </c>
      <c r="E423" s="280"/>
      <c r="F423" s="16"/>
      <c r="G423" s="5"/>
      <c r="H423" s="19"/>
      <c r="I423" s="300">
        <v>0.38</v>
      </c>
      <c r="J423" s="4">
        <v>0.4</v>
      </c>
      <c r="K423" s="6"/>
      <c r="L423" s="28" t="s">
        <v>858</v>
      </c>
    </row>
    <row r="424" spans="2:13" s="94" customFormat="1" ht="18" customHeight="1">
      <c r="B424" s="278"/>
      <c r="C424" s="29"/>
      <c r="D424" s="2" t="s">
        <v>404</v>
      </c>
      <c r="E424" s="280"/>
      <c r="F424" s="16"/>
      <c r="G424" s="5"/>
      <c r="H424" s="19"/>
      <c r="I424" s="300">
        <v>0.53</v>
      </c>
      <c r="J424" s="4">
        <v>0.55789473684210533</v>
      </c>
      <c r="K424" s="6"/>
      <c r="L424" s="28" t="s">
        <v>859</v>
      </c>
    </row>
    <row r="425" spans="2:13" s="299" customFormat="1" ht="18" customHeight="1">
      <c r="B425" s="295"/>
      <c r="C425" s="29"/>
      <c r="D425" s="2" t="s">
        <v>405</v>
      </c>
      <c r="E425" s="280"/>
      <c r="F425" s="16"/>
      <c r="G425" s="5"/>
      <c r="H425" s="19"/>
      <c r="I425" s="300">
        <v>0.85</v>
      </c>
      <c r="J425" s="4">
        <v>0.89473684210526316</v>
      </c>
      <c r="K425" s="6"/>
      <c r="L425" s="28" t="s">
        <v>860</v>
      </c>
    </row>
    <row r="426" spans="2:13" s="299" customFormat="1" ht="18" customHeight="1">
      <c r="B426" s="295"/>
      <c r="C426" s="29"/>
      <c r="D426" s="2" t="s">
        <v>406</v>
      </c>
      <c r="E426" s="280"/>
      <c r="F426" s="16"/>
      <c r="G426" s="5"/>
      <c r="H426" s="19"/>
      <c r="I426" s="300">
        <v>1.1100000000000001</v>
      </c>
      <c r="J426" s="4">
        <v>1.168421052631579</v>
      </c>
      <c r="K426" s="6"/>
      <c r="L426" s="28" t="s">
        <v>861</v>
      </c>
    </row>
    <row r="427" spans="2:13" s="299" customFormat="1" ht="18" customHeight="1">
      <c r="B427" s="295"/>
      <c r="C427" s="29"/>
      <c r="D427" s="2" t="s">
        <v>407</v>
      </c>
      <c r="E427" s="280"/>
      <c r="F427" s="16"/>
      <c r="G427" s="5"/>
      <c r="H427" s="19"/>
      <c r="I427" s="300">
        <v>2.21</v>
      </c>
      <c r="J427" s="4">
        <v>2.3263157894736843</v>
      </c>
      <c r="K427" s="6"/>
      <c r="L427" s="28" t="s">
        <v>862</v>
      </c>
      <c r="M427" s="312"/>
    </row>
    <row r="428" spans="2:13" s="299" customFormat="1" ht="18" customHeight="1" thickBot="1">
      <c r="B428" s="295"/>
      <c r="C428" s="1"/>
      <c r="D428" s="2" t="s">
        <v>408</v>
      </c>
      <c r="E428" s="280"/>
      <c r="F428" s="16"/>
      <c r="G428" s="5"/>
      <c r="H428" s="19"/>
      <c r="I428" s="300">
        <v>5.54</v>
      </c>
      <c r="J428" s="4">
        <v>5.8315789473684214</v>
      </c>
      <c r="K428" s="6"/>
      <c r="L428" s="313"/>
      <c r="M428" s="312"/>
    </row>
    <row r="429" spans="2:13" s="297" customFormat="1" ht="15.75" thickBot="1">
      <c r="B429" s="295"/>
      <c r="C429" s="841" t="s">
        <v>863</v>
      </c>
      <c r="D429" s="842"/>
      <c r="E429" s="842"/>
      <c r="F429" s="842"/>
      <c r="G429" s="842"/>
      <c r="H429" s="842"/>
      <c r="I429" s="842"/>
      <c r="J429" s="842"/>
      <c r="K429" s="842"/>
      <c r="L429" s="843"/>
    </row>
    <row r="430" spans="2:13" s="299" customFormat="1" ht="18" customHeight="1">
      <c r="B430" s="295"/>
      <c r="C430" s="29"/>
      <c r="D430" s="314" t="s">
        <v>392</v>
      </c>
      <c r="E430" s="315"/>
      <c r="F430" s="288"/>
      <c r="G430" s="5"/>
      <c r="H430" s="316"/>
      <c r="I430" s="287">
        <v>0.1</v>
      </c>
      <c r="J430" s="113">
        <v>0.11</v>
      </c>
      <c r="K430" s="23"/>
      <c r="L430" s="27"/>
    </row>
    <row r="431" spans="2:13" s="299" customFormat="1" ht="18" customHeight="1" thickBot="1">
      <c r="B431" s="295"/>
      <c r="C431" s="29"/>
      <c r="D431" s="317" t="s">
        <v>393</v>
      </c>
      <c r="E431" s="279"/>
      <c r="F431" s="21"/>
      <c r="G431" s="5"/>
      <c r="H431" s="318"/>
      <c r="I431" s="25">
        <v>0.2</v>
      </c>
      <c r="J431" s="4">
        <v>0.21</v>
      </c>
      <c r="K431" s="6"/>
      <c r="L431" s="27"/>
    </row>
    <row r="432" spans="2:13" s="297" customFormat="1" ht="15.75" thickBot="1">
      <c r="B432" s="295"/>
      <c r="C432" s="358" t="s">
        <v>864</v>
      </c>
      <c r="D432" s="359"/>
      <c r="E432" s="34"/>
      <c r="F432" s="359" t="s">
        <v>865</v>
      </c>
      <c r="G432" s="284"/>
      <c r="H432" s="284"/>
      <c r="I432" s="284"/>
      <c r="J432" s="284"/>
      <c r="K432" s="284"/>
      <c r="L432" s="296"/>
    </row>
    <row r="433" spans="2:12" s="299" customFormat="1" ht="18" customHeight="1">
      <c r="B433" s="295"/>
      <c r="C433" s="29"/>
      <c r="D433" s="110" t="s">
        <v>409</v>
      </c>
      <c r="E433" s="286"/>
      <c r="F433" s="23"/>
      <c r="G433" s="5"/>
      <c r="H433" s="287"/>
      <c r="I433" s="130">
        <v>0.21</v>
      </c>
      <c r="J433" s="113">
        <v>0.22105263157894736</v>
      </c>
      <c r="K433" s="23"/>
      <c r="L433" s="244"/>
    </row>
    <row r="434" spans="2:12" s="299" customFormat="1" ht="18" customHeight="1">
      <c r="B434" s="295"/>
      <c r="C434" s="29"/>
      <c r="D434" s="2" t="s">
        <v>402</v>
      </c>
      <c r="E434" s="289"/>
      <c r="F434" s="6"/>
      <c r="G434" s="5"/>
      <c r="H434" s="19"/>
      <c r="I434" s="72">
        <v>0.21</v>
      </c>
      <c r="J434" s="4">
        <v>0.22</v>
      </c>
      <c r="K434" s="6"/>
      <c r="L434" s="244"/>
    </row>
    <row r="435" spans="2:12" s="299" customFormat="1" ht="18" customHeight="1">
      <c r="B435" s="295"/>
      <c r="C435" s="29"/>
      <c r="D435" s="2" t="s">
        <v>403</v>
      </c>
      <c r="E435" s="289"/>
      <c r="F435" s="6"/>
      <c r="G435" s="5"/>
      <c r="H435" s="19"/>
      <c r="I435" s="72">
        <v>0.38</v>
      </c>
      <c r="J435" s="11">
        <v>0.4</v>
      </c>
      <c r="K435" s="6"/>
      <c r="L435" s="244"/>
    </row>
    <row r="436" spans="2:12" s="299" customFormat="1" ht="18" customHeight="1">
      <c r="B436" s="295"/>
      <c r="C436" s="29"/>
      <c r="D436" s="2" t="s">
        <v>404</v>
      </c>
      <c r="E436" s="290"/>
      <c r="F436" s="6"/>
      <c r="G436" s="5"/>
      <c r="H436" s="19"/>
      <c r="I436" s="72">
        <v>0.53</v>
      </c>
      <c r="J436" s="4">
        <v>0.56000000000000005</v>
      </c>
      <c r="K436" s="6"/>
      <c r="L436" s="301"/>
    </row>
    <row r="437" spans="2:12" s="13" customFormat="1" ht="18" customHeight="1">
      <c r="B437" s="63"/>
      <c r="C437" s="29"/>
      <c r="D437" s="2" t="s">
        <v>405</v>
      </c>
      <c r="E437" s="290"/>
      <c r="F437" s="6"/>
      <c r="G437" s="5"/>
      <c r="H437" s="19"/>
      <c r="I437" s="72">
        <v>0.85</v>
      </c>
      <c r="J437" s="4">
        <v>0.89</v>
      </c>
      <c r="K437" s="6"/>
      <c r="L437" s="157"/>
    </row>
    <row r="438" spans="2:12" s="13" customFormat="1" ht="18" customHeight="1">
      <c r="B438" s="63"/>
      <c r="C438" s="29"/>
      <c r="D438" s="2" t="s">
        <v>406</v>
      </c>
      <c r="E438" s="290"/>
      <c r="F438" s="6"/>
      <c r="G438" s="5"/>
      <c r="H438" s="19"/>
      <c r="I438" s="72">
        <v>1.1100000000000001</v>
      </c>
      <c r="J438" s="4">
        <v>1.17</v>
      </c>
      <c r="K438" s="6"/>
      <c r="L438" s="157"/>
    </row>
    <row r="439" spans="2:12" customFormat="1" ht="18" customHeight="1">
      <c r="B439" s="303"/>
      <c r="C439" s="29"/>
      <c r="D439" s="2" t="s">
        <v>407</v>
      </c>
      <c r="E439" s="290"/>
      <c r="F439" s="6"/>
      <c r="G439" s="5"/>
      <c r="H439" s="19"/>
      <c r="I439" s="72">
        <v>2.21</v>
      </c>
      <c r="J439" s="4">
        <v>2.33</v>
      </c>
      <c r="K439" s="6"/>
      <c r="L439" s="157"/>
    </row>
    <row r="440" spans="2:12" s="305" customFormat="1" ht="18" customHeight="1">
      <c r="B440" s="303"/>
      <c r="C440" s="29"/>
      <c r="D440" s="2" t="s">
        <v>410</v>
      </c>
      <c r="E440" s="290"/>
      <c r="F440" s="6"/>
      <c r="G440" s="5"/>
      <c r="H440" s="19"/>
      <c r="I440" s="72">
        <v>5.54</v>
      </c>
      <c r="J440" s="4">
        <v>5.83</v>
      </c>
      <c r="K440" s="6"/>
      <c r="L440" s="283"/>
    </row>
    <row r="441" spans="2:12" s="307" customFormat="1" ht="18" customHeight="1">
      <c r="B441" s="306"/>
      <c r="C441" s="29"/>
      <c r="D441" s="2" t="s">
        <v>412</v>
      </c>
      <c r="E441" s="290"/>
      <c r="F441" s="6"/>
      <c r="G441" s="5"/>
      <c r="H441" s="19"/>
      <c r="I441" s="84">
        <v>4.8000000000000001E-2</v>
      </c>
      <c r="J441" s="4">
        <v>0.05</v>
      </c>
      <c r="K441" s="6"/>
      <c r="L441" s="301"/>
    </row>
    <row r="442" spans="2:12" s="307" customFormat="1" ht="18" customHeight="1" thickBot="1">
      <c r="B442" s="306"/>
      <c r="C442" s="222"/>
      <c r="D442" s="40"/>
      <c r="E442" s="308"/>
      <c r="F442" s="21"/>
      <c r="G442" s="20"/>
      <c r="H442" s="25"/>
      <c r="I442" s="106"/>
      <c r="J442" s="26"/>
      <c r="K442" s="21"/>
      <c r="L442" s="310"/>
    </row>
    <row r="443" spans="2:12" s="307" customFormat="1" ht="15.75">
      <c r="B443" s="306"/>
      <c r="C443" s="319"/>
      <c r="D443" s="320"/>
      <c r="E443" s="320"/>
      <c r="F443" s="54"/>
      <c r="G443" s="54"/>
      <c r="H443" s="320"/>
      <c r="I443" s="321"/>
      <c r="J443" s="322"/>
      <c r="K443" s="54"/>
      <c r="L443" s="323"/>
    </row>
    <row r="444" spans="2:12" s="307" customFormat="1">
      <c r="B444" s="306"/>
      <c r="C444" s="324"/>
      <c r="D444" s="5"/>
      <c r="E444" s="5"/>
      <c r="F444" s="5"/>
      <c r="G444" s="5"/>
      <c r="H444" s="5"/>
      <c r="I444" s="321"/>
      <c r="J444" s="5"/>
      <c r="K444" s="5"/>
      <c r="L444" s="325"/>
    </row>
    <row r="445" spans="2:12" s="305" customFormat="1">
      <c r="B445" s="303"/>
      <c r="C445" s="326"/>
      <c r="D445" s="5"/>
      <c r="E445" s="327"/>
      <c r="F445" s="328"/>
      <c r="G445" s="328"/>
      <c r="H445" s="327"/>
      <c r="I445" s="321"/>
      <c r="J445" s="3"/>
      <c r="K445" s="5"/>
      <c r="L445" s="107"/>
    </row>
    <row r="446" spans="2:12" s="305" customFormat="1">
      <c r="B446" s="303"/>
      <c r="C446" s="326"/>
      <c r="D446" s="5"/>
      <c r="E446" s="327"/>
      <c r="F446" s="328"/>
      <c r="G446" s="328"/>
      <c r="H446" s="327"/>
      <c r="I446" s="321"/>
      <c r="J446" s="3"/>
      <c r="K446" s="5"/>
      <c r="L446" s="107"/>
    </row>
    <row r="447" spans="2:12" customFormat="1">
      <c r="B447" s="303"/>
      <c r="C447" s="326"/>
      <c r="D447" s="5"/>
      <c r="E447" s="327"/>
      <c r="F447" s="328"/>
      <c r="G447" s="328"/>
      <c r="H447" s="327"/>
      <c r="I447" s="321"/>
      <c r="J447" s="3"/>
      <c r="K447" s="5"/>
      <c r="L447" s="107"/>
    </row>
    <row r="448" spans="2:12" customFormat="1">
      <c r="B448" s="303"/>
      <c r="C448" s="326"/>
      <c r="D448" s="5"/>
      <c r="E448" s="327"/>
      <c r="F448" s="328"/>
      <c r="G448" s="328"/>
      <c r="H448" s="327"/>
      <c r="I448" s="321"/>
      <c r="J448" s="3"/>
      <c r="K448" s="5"/>
      <c r="L448" s="107"/>
    </row>
    <row r="449" spans="2:27" customFormat="1">
      <c r="B449" s="303"/>
      <c r="C449" s="326"/>
      <c r="D449" s="9"/>
      <c r="E449" s="327"/>
      <c r="F449" s="328"/>
      <c r="G449" s="328"/>
      <c r="H449" s="327"/>
      <c r="I449" s="321"/>
      <c r="J449" s="8"/>
      <c r="K449" s="9"/>
      <c r="L449" s="107"/>
    </row>
    <row r="450" spans="2:27" customFormat="1" ht="15.75">
      <c r="B450" s="303"/>
      <c r="C450" s="326"/>
      <c r="D450" s="56"/>
      <c r="E450" s="327"/>
      <c r="F450" s="328"/>
      <c r="G450" s="328"/>
      <c r="H450" s="327"/>
      <c r="I450" s="321"/>
      <c r="J450" s="322"/>
      <c r="K450" s="54"/>
      <c r="L450" s="329"/>
    </row>
    <row r="451" spans="2:27" customFormat="1" ht="15.75">
      <c r="B451" s="303"/>
      <c r="C451" s="326"/>
      <c r="D451" s="56"/>
      <c r="E451" s="327"/>
      <c r="F451" s="328"/>
      <c r="G451" s="328"/>
      <c r="H451" s="327"/>
      <c r="I451" s="330"/>
      <c r="J451" s="322"/>
      <c r="K451" s="54"/>
      <c r="L451" s="107"/>
    </row>
    <row r="452" spans="2:27" customFormat="1">
      <c r="B452" s="303"/>
      <c r="C452" s="326"/>
      <c r="D452" s="5"/>
      <c r="E452" s="327"/>
      <c r="F452" s="328"/>
      <c r="G452" s="328"/>
      <c r="H452" s="327"/>
      <c r="I452" s="321"/>
      <c r="J452" s="3"/>
      <c r="K452" s="5"/>
      <c r="L452" s="107"/>
    </row>
    <row r="453" spans="2:27" s="13" customFormat="1" ht="15.75">
      <c r="B453" s="63"/>
      <c r="C453" s="326"/>
      <c r="D453" s="56"/>
      <c r="E453" s="327"/>
      <c r="F453" s="328"/>
      <c r="G453" s="328"/>
      <c r="H453" s="327"/>
      <c r="I453" s="321"/>
      <c r="J453" s="322"/>
      <c r="K453" s="54"/>
      <c r="L453" s="107"/>
    </row>
    <row r="454" spans="2:27" ht="15.75">
      <c r="B454" s="63"/>
      <c r="C454" s="331"/>
      <c r="D454" s="332"/>
      <c r="E454" s="332"/>
      <c r="F454" s="332"/>
      <c r="G454" s="332"/>
      <c r="H454" s="332"/>
      <c r="I454" s="333"/>
      <c r="J454" s="332"/>
      <c r="K454" s="334"/>
      <c r="L454" s="335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</row>
    <row r="455" spans="2:27" ht="15.75">
      <c r="B455" s="63"/>
      <c r="C455" s="331"/>
      <c r="D455" s="332"/>
      <c r="E455" s="332"/>
      <c r="F455" s="332"/>
      <c r="G455" s="332"/>
      <c r="H455" s="332"/>
      <c r="I455" s="321"/>
      <c r="J455" s="332"/>
      <c r="K455" s="334"/>
      <c r="L455" s="335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</row>
    <row r="456" spans="2:27" ht="15.75">
      <c r="B456" s="63"/>
      <c r="C456" s="331"/>
      <c r="D456" s="332"/>
      <c r="E456" s="332"/>
      <c r="F456" s="332"/>
      <c r="G456" s="332"/>
      <c r="H456" s="332"/>
      <c r="I456" s="321"/>
      <c r="J456" s="332"/>
      <c r="K456" s="334"/>
      <c r="L456" s="335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</row>
    <row r="457" spans="2:27" ht="15.75">
      <c r="B457" s="63"/>
      <c r="C457" s="331"/>
      <c r="D457" s="332"/>
      <c r="E457" s="332"/>
      <c r="F457" s="332"/>
      <c r="G457" s="332"/>
      <c r="H457" s="332"/>
      <c r="I457" s="321"/>
      <c r="J457" s="332"/>
      <c r="K457" s="334"/>
      <c r="L457" s="335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</row>
    <row r="458" spans="2:27" ht="15.75">
      <c r="B458" s="63"/>
      <c r="C458" s="1"/>
      <c r="D458" s="54"/>
      <c r="E458" s="3"/>
      <c r="F458" s="54" t="s">
        <v>866</v>
      </c>
      <c r="G458" s="54"/>
      <c r="H458" s="3"/>
      <c r="I458" s="321"/>
      <c r="J458" s="5"/>
      <c r="K458" s="5"/>
      <c r="L458" s="336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</row>
    <row r="459" spans="2:27" ht="15" customHeight="1" thickBot="1">
      <c r="B459" s="63"/>
      <c r="C459" s="1"/>
      <c r="D459" s="39"/>
      <c r="E459" s="54"/>
      <c r="F459" s="54" t="s">
        <v>413</v>
      </c>
      <c r="G459" s="337"/>
      <c r="H459" s="3"/>
      <c r="I459" s="321"/>
      <c r="J459" s="5"/>
      <c r="K459" s="5"/>
      <c r="L459" s="336"/>
    </row>
    <row r="460" spans="2:27" ht="0.75" hidden="1" customHeight="1" thickTop="1" thickBot="1">
      <c r="B460" s="63"/>
      <c r="C460" s="75"/>
      <c r="F460" s="5"/>
      <c r="G460" s="20"/>
      <c r="H460" s="3"/>
      <c r="I460" s="321"/>
      <c r="J460" s="5"/>
      <c r="L460" s="340"/>
    </row>
    <row r="461" spans="2:27" ht="16.5" thickTop="1" thickBot="1">
      <c r="B461" s="63"/>
      <c r="C461" s="341"/>
      <c r="D461" s="342"/>
      <c r="E461" s="343"/>
      <c r="F461" s="22"/>
      <c r="G461" s="22"/>
      <c r="H461" s="17"/>
      <c r="I461" s="344"/>
      <c r="J461" s="22"/>
      <c r="K461" s="345"/>
      <c r="L461" s="346"/>
    </row>
    <row r="462" spans="2:27" ht="15.75" thickTop="1"/>
    <row r="468" spans="2:27">
      <c r="I468" s="347"/>
    </row>
    <row r="471" spans="2:27">
      <c r="B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</row>
    <row r="475" spans="2:27">
      <c r="B475" s="32"/>
      <c r="C475" s="41"/>
      <c r="D475" s="41"/>
      <c r="E475" s="41"/>
      <c r="F475" s="41"/>
      <c r="G475" s="41"/>
      <c r="H475" s="41"/>
      <c r="I475" s="348"/>
      <c r="J475" s="41"/>
      <c r="K475" s="41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</row>
    <row r="477" spans="2:27" ht="15.75">
      <c r="B477" s="32"/>
      <c r="H477" s="349"/>
    </row>
    <row r="478" spans="2:27">
      <c r="B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</row>
    <row r="479" spans="2:27">
      <c r="B479" s="32"/>
      <c r="C479" s="41"/>
      <c r="D479" s="41"/>
      <c r="E479" s="41"/>
      <c r="F479" s="41"/>
      <c r="G479" s="41"/>
      <c r="H479" s="41"/>
      <c r="I479" s="348"/>
      <c r="J479" s="41"/>
      <c r="K479" s="41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</row>
    <row r="480" spans="2:27">
      <c r="B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</row>
    <row r="481" spans="2:27">
      <c r="B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</row>
    <row r="482" spans="2:27">
      <c r="B482" s="32"/>
      <c r="C482" s="41"/>
      <c r="D482" s="41"/>
      <c r="E482" s="41"/>
      <c r="F482" s="41"/>
      <c r="G482" s="41"/>
      <c r="H482" s="41"/>
      <c r="I482" s="235"/>
      <c r="J482" s="41"/>
      <c r="K482" s="41"/>
    </row>
    <row r="483" spans="2:27">
      <c r="B483" s="32"/>
      <c r="C483" s="41"/>
      <c r="D483" s="41"/>
      <c r="E483" s="41"/>
      <c r="F483" s="41"/>
      <c r="G483" s="41"/>
      <c r="H483" s="41"/>
      <c r="I483" s="235"/>
      <c r="J483" s="41"/>
      <c r="K483" s="41"/>
    </row>
    <row r="484" spans="2:27">
      <c r="B484" s="32"/>
      <c r="C484" s="41"/>
      <c r="D484" s="41"/>
      <c r="E484" s="41"/>
      <c r="F484" s="41"/>
      <c r="G484" s="41"/>
      <c r="H484" s="41"/>
      <c r="I484" s="235"/>
      <c r="J484" s="41"/>
      <c r="K484" s="41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</row>
    <row r="485" spans="2:27">
      <c r="B485" s="32"/>
      <c r="C485" s="41"/>
      <c r="D485" s="41"/>
      <c r="E485" s="41"/>
      <c r="F485" s="41"/>
      <c r="G485" s="41"/>
      <c r="H485" s="41"/>
      <c r="I485" s="348"/>
      <c r="J485" s="41"/>
      <c r="K485" s="41"/>
    </row>
    <row r="488" spans="2:27">
      <c r="B488" s="32"/>
      <c r="C488" s="41"/>
      <c r="D488" s="41"/>
      <c r="E488" s="41"/>
      <c r="F488" s="41"/>
      <c r="G488" s="41"/>
      <c r="H488" s="41"/>
      <c r="I488" s="348"/>
      <c r="J488" s="41"/>
      <c r="K488" s="41"/>
    </row>
    <row r="489" spans="2:27">
      <c r="B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</row>
    <row r="492" spans="2:27">
      <c r="B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</row>
    <row r="493" spans="2:27">
      <c r="B493" s="32"/>
      <c r="C493" s="41"/>
      <c r="D493" s="41"/>
      <c r="E493" s="41"/>
      <c r="F493" s="41"/>
      <c r="G493" s="41"/>
      <c r="H493" s="41"/>
      <c r="I493" s="235"/>
      <c r="J493" s="41"/>
      <c r="K493" s="41"/>
    </row>
    <row r="496" spans="2:27">
      <c r="B496" s="32"/>
      <c r="C496" s="41"/>
      <c r="D496" s="41"/>
      <c r="E496" s="41"/>
      <c r="F496" s="41"/>
      <c r="G496" s="41"/>
      <c r="H496" s="41"/>
      <c r="I496" s="348"/>
      <c r="J496" s="41"/>
      <c r="K496" s="41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</row>
    <row r="500" spans="2:27">
      <c r="B500" s="32"/>
      <c r="C500" s="41"/>
      <c r="D500" s="41"/>
      <c r="E500" s="41"/>
      <c r="F500" s="41"/>
      <c r="G500" s="41"/>
      <c r="H500" s="41"/>
      <c r="I500" s="348"/>
      <c r="J500" s="41"/>
      <c r="K500" s="41"/>
    </row>
    <row r="503" spans="2:27">
      <c r="B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</row>
    <row r="507" spans="2:27">
      <c r="B507" s="32"/>
      <c r="C507" s="41"/>
      <c r="D507" s="41"/>
      <c r="E507" s="41"/>
      <c r="F507" s="41"/>
      <c r="G507" s="41"/>
      <c r="H507" s="41"/>
      <c r="I507" s="348"/>
      <c r="J507" s="41"/>
      <c r="K507" s="41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</row>
    <row r="508" spans="2:27">
      <c r="B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</row>
    <row r="509" spans="2:27">
      <c r="B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</row>
    <row r="510" spans="2:27">
      <c r="B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</row>
    <row r="511" spans="2:27">
      <c r="B511" s="32"/>
      <c r="C511" s="41"/>
      <c r="D511" s="41"/>
      <c r="E511" s="41"/>
      <c r="F511" s="41"/>
      <c r="G511" s="41"/>
      <c r="H511" s="41"/>
      <c r="J511" s="41"/>
      <c r="K511" s="41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</row>
    <row r="512" spans="2:27">
      <c r="B512" s="32"/>
      <c r="C512" s="41"/>
      <c r="D512" s="41"/>
      <c r="E512" s="41"/>
      <c r="F512" s="41"/>
      <c r="G512" s="41"/>
      <c r="H512" s="41"/>
      <c r="I512" s="235"/>
      <c r="J512" s="41"/>
      <c r="K512" s="41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</row>
    <row r="513" spans="2:27">
      <c r="B513" s="32"/>
      <c r="C513" s="41"/>
      <c r="D513" s="41"/>
      <c r="E513" s="41"/>
      <c r="F513" s="41"/>
      <c r="G513" s="41"/>
      <c r="H513" s="41"/>
      <c r="J513" s="41"/>
      <c r="K513" s="41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</row>
    <row r="514" spans="2:27">
      <c r="B514" s="32"/>
      <c r="C514" s="41"/>
      <c r="D514" s="41"/>
      <c r="E514" s="41"/>
      <c r="F514" s="41"/>
      <c r="G514" s="41"/>
      <c r="H514" s="41"/>
      <c r="J514" s="41"/>
      <c r="K514" s="41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</row>
    <row r="515" spans="2:27">
      <c r="B515" s="32"/>
      <c r="C515" s="41"/>
      <c r="D515" s="41"/>
      <c r="E515" s="41"/>
      <c r="F515" s="41"/>
      <c r="G515" s="41"/>
      <c r="H515" s="41"/>
      <c r="I515" s="235"/>
      <c r="J515" s="41"/>
      <c r="K515" s="41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</row>
    <row r="516" spans="2:27">
      <c r="B516" s="32"/>
      <c r="C516" s="41"/>
      <c r="D516" s="41"/>
      <c r="E516" s="41"/>
      <c r="F516" s="41"/>
      <c r="G516" s="41"/>
      <c r="H516" s="41"/>
      <c r="J516" s="41"/>
      <c r="K516" s="41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</row>
    <row r="517" spans="2:27">
      <c r="B517" s="32"/>
      <c r="C517" s="41"/>
      <c r="D517" s="41"/>
      <c r="E517" s="41"/>
      <c r="F517" s="41"/>
      <c r="G517" s="41"/>
      <c r="H517" s="41"/>
      <c r="J517" s="41"/>
      <c r="K517" s="41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</row>
    <row r="518" spans="2:27">
      <c r="B518" s="32"/>
      <c r="C518" s="41"/>
      <c r="D518" s="41"/>
      <c r="E518" s="41"/>
      <c r="F518" s="41"/>
      <c r="G518" s="41"/>
      <c r="H518" s="41"/>
      <c r="J518" s="41"/>
      <c r="K518" s="41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</row>
    <row r="519" spans="2:27">
      <c r="B519" s="32"/>
      <c r="C519" s="41"/>
      <c r="D519" s="41"/>
      <c r="E519" s="41"/>
      <c r="F519" s="41"/>
      <c r="G519" s="41"/>
      <c r="H519" s="41"/>
      <c r="J519" s="41"/>
      <c r="K519" s="41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</row>
    <row r="520" spans="2:27">
      <c r="B520" s="32"/>
      <c r="C520" s="41"/>
      <c r="D520" s="41"/>
      <c r="E520" s="41"/>
      <c r="F520" s="41"/>
      <c r="G520" s="41"/>
      <c r="H520" s="41"/>
      <c r="J520" s="41"/>
      <c r="K520" s="41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</row>
    <row r="521" spans="2:27">
      <c r="B521" s="32"/>
      <c r="C521" s="41"/>
      <c r="D521" s="41"/>
      <c r="E521" s="41"/>
      <c r="F521" s="41"/>
      <c r="G521" s="41"/>
      <c r="H521" s="41"/>
      <c r="J521" s="41"/>
      <c r="K521" s="41"/>
    </row>
    <row r="522" spans="2:27">
      <c r="B522" s="32"/>
      <c r="C522" s="41"/>
      <c r="D522" s="41"/>
      <c r="E522" s="41"/>
      <c r="F522" s="41"/>
      <c r="G522" s="41"/>
      <c r="H522" s="41"/>
      <c r="J522" s="41"/>
      <c r="K522" s="41"/>
    </row>
    <row r="523" spans="2:27">
      <c r="B523" s="32"/>
      <c r="C523" s="41"/>
      <c r="D523" s="41"/>
      <c r="E523" s="41"/>
      <c r="F523" s="41"/>
      <c r="G523" s="41"/>
      <c r="H523" s="41"/>
      <c r="J523" s="41"/>
      <c r="K523" s="41"/>
    </row>
    <row r="524" spans="2:27">
      <c r="B524" s="32"/>
      <c r="C524" s="41"/>
      <c r="D524" s="41"/>
      <c r="E524" s="41"/>
      <c r="F524" s="41"/>
      <c r="G524" s="41"/>
      <c r="H524" s="41"/>
      <c r="I524" s="235"/>
      <c r="J524" s="41"/>
      <c r="K524" s="41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</row>
    <row r="525" spans="2:27">
      <c r="B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</row>
    <row r="526" spans="2:27">
      <c r="B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</row>
    <row r="527" spans="2:27">
      <c r="B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</row>
    <row r="528" spans="2:27">
      <c r="B528" s="32"/>
      <c r="C528" s="41"/>
      <c r="D528" s="41"/>
      <c r="E528" s="41"/>
      <c r="F528" s="41"/>
      <c r="G528" s="41"/>
      <c r="H528" s="41"/>
      <c r="I528" s="235"/>
      <c r="J528" s="41"/>
      <c r="K528" s="41"/>
    </row>
    <row r="529" spans="2:27">
      <c r="B529" s="32"/>
      <c r="C529" s="41"/>
      <c r="D529" s="41"/>
      <c r="E529" s="41"/>
      <c r="F529" s="41"/>
      <c r="G529" s="41"/>
      <c r="H529" s="41"/>
      <c r="I529" s="235"/>
      <c r="J529" s="41"/>
      <c r="K529" s="41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</row>
    <row r="530" spans="2:27">
      <c r="B530" s="32"/>
      <c r="C530" s="41"/>
      <c r="D530" s="41"/>
      <c r="E530" s="41"/>
      <c r="F530" s="41"/>
      <c r="G530" s="41"/>
      <c r="H530" s="41"/>
      <c r="I530" s="235"/>
      <c r="J530" s="41"/>
      <c r="K530" s="41"/>
    </row>
    <row r="531" spans="2:27">
      <c r="B531" s="32"/>
      <c r="C531" s="41"/>
      <c r="D531" s="41"/>
      <c r="E531" s="41"/>
      <c r="F531" s="41"/>
      <c r="G531" s="41"/>
      <c r="H531" s="41"/>
      <c r="I531" s="235"/>
      <c r="J531" s="41"/>
      <c r="K531" s="41"/>
    </row>
    <row r="533" spans="2:27">
      <c r="B533" s="32"/>
      <c r="C533" s="41"/>
      <c r="D533" s="41"/>
      <c r="E533" s="41"/>
      <c r="F533" s="41"/>
      <c r="G533" s="41"/>
      <c r="H533" s="41"/>
      <c r="I533" s="235"/>
      <c r="J533" s="41"/>
      <c r="K533" s="41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</row>
    <row r="537" spans="2:27">
      <c r="B537" s="32"/>
      <c r="C537" s="41"/>
      <c r="D537" s="41"/>
      <c r="E537" s="41"/>
      <c r="F537" s="41"/>
      <c r="G537" s="41"/>
      <c r="H537" s="41"/>
      <c r="I537" s="235"/>
      <c r="J537" s="41"/>
      <c r="K537" s="41"/>
    </row>
    <row r="541" spans="2:27">
      <c r="B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</row>
    <row r="542" spans="2:27">
      <c r="B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</row>
    <row r="545" spans="2:27">
      <c r="B545" s="32"/>
      <c r="C545" s="41"/>
      <c r="D545" s="41"/>
      <c r="E545" s="41"/>
      <c r="F545" s="41"/>
      <c r="G545" s="41"/>
      <c r="H545" s="41"/>
      <c r="J545" s="41"/>
      <c r="K545" s="41"/>
    </row>
    <row r="546" spans="2:27">
      <c r="B546" s="32"/>
      <c r="C546" s="41"/>
      <c r="D546" s="41"/>
      <c r="E546" s="41"/>
      <c r="F546" s="41"/>
      <c r="G546" s="41"/>
      <c r="H546" s="41"/>
      <c r="I546" s="235"/>
      <c r="J546" s="41"/>
      <c r="K546" s="41"/>
    </row>
    <row r="551" spans="2:27">
      <c r="B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</row>
    <row r="552" spans="2:27">
      <c r="B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</row>
    <row r="553" spans="2:27">
      <c r="B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</row>
    <row r="554" spans="2:27">
      <c r="B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</row>
    <row r="555" spans="2:27" ht="15.75">
      <c r="B555" s="32"/>
      <c r="C555" s="41"/>
      <c r="D555" s="41"/>
      <c r="E555" s="41"/>
      <c r="F555" s="41"/>
      <c r="G555" s="41"/>
      <c r="H555" s="41"/>
      <c r="I555" s="350"/>
      <c r="J555" s="41"/>
      <c r="K555" s="41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</row>
    <row r="556" spans="2:27">
      <c r="B556" s="32"/>
      <c r="C556" s="41"/>
      <c r="D556" s="41"/>
      <c r="E556" s="41"/>
      <c r="F556" s="41"/>
      <c r="G556" s="41"/>
      <c r="H556" s="41"/>
      <c r="I556" s="351"/>
      <c r="J556" s="41"/>
      <c r="K556" s="41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</row>
    <row r="557" spans="2:27">
      <c r="B557" s="32"/>
      <c r="C557" s="41"/>
      <c r="D557" s="41"/>
      <c r="E557" s="41"/>
      <c r="F557" s="41"/>
      <c r="G557" s="41"/>
      <c r="H557" s="41"/>
      <c r="I557" s="321"/>
      <c r="J557" s="41"/>
      <c r="K557" s="41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</row>
    <row r="558" spans="2:27">
      <c r="B558" s="32"/>
      <c r="C558" s="41"/>
      <c r="D558" s="41"/>
      <c r="E558" s="41"/>
      <c r="F558" s="41"/>
      <c r="G558" s="41"/>
      <c r="H558" s="41"/>
      <c r="I558" s="352"/>
      <c r="J558" s="41"/>
      <c r="K558" s="41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</row>
    <row r="559" spans="2:27" ht="15.75">
      <c r="B559" s="32"/>
      <c r="C559" s="41"/>
      <c r="D559" s="41"/>
      <c r="E559" s="41"/>
      <c r="F559" s="41"/>
      <c r="G559" s="41"/>
      <c r="H559" s="41"/>
      <c r="I559" s="353"/>
      <c r="J559" s="41"/>
      <c r="K559" s="41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</row>
    <row r="560" spans="2:27" ht="15.75">
      <c r="B560" s="32"/>
      <c r="C560" s="41"/>
      <c r="D560" s="41"/>
      <c r="E560" s="41"/>
      <c r="F560" s="41"/>
      <c r="G560" s="41"/>
      <c r="H560" s="41"/>
      <c r="I560" s="353"/>
      <c r="J560" s="41"/>
      <c r="K560" s="41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</row>
    <row r="561" spans="2:27">
      <c r="B561" s="32"/>
      <c r="C561" s="41"/>
      <c r="D561" s="41"/>
      <c r="E561" s="41"/>
      <c r="F561" s="41"/>
      <c r="G561" s="41"/>
      <c r="H561" s="41"/>
      <c r="I561" s="321"/>
      <c r="J561" s="41"/>
      <c r="K561" s="41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</row>
    <row r="562" spans="2:27" ht="15.75">
      <c r="B562" s="32"/>
      <c r="C562" s="41"/>
      <c r="D562" s="41"/>
      <c r="E562" s="41"/>
      <c r="F562" s="41"/>
      <c r="G562" s="41"/>
      <c r="H562" s="41"/>
      <c r="I562" s="353"/>
      <c r="J562" s="41"/>
      <c r="K562" s="41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</row>
    <row r="563" spans="2:27" ht="15.75">
      <c r="B563" s="32"/>
      <c r="C563" s="41"/>
      <c r="D563" s="41"/>
      <c r="E563" s="41"/>
      <c r="F563" s="41"/>
      <c r="G563" s="41"/>
      <c r="H563" s="41"/>
      <c r="I563" s="332"/>
      <c r="J563" s="41"/>
      <c r="K563" s="41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</row>
    <row r="564" spans="2:27" ht="15.75">
      <c r="B564" s="32"/>
      <c r="C564" s="41"/>
      <c r="D564" s="41"/>
      <c r="E564" s="41"/>
      <c r="F564" s="41"/>
      <c r="G564" s="41"/>
      <c r="H564" s="41"/>
      <c r="I564" s="332"/>
      <c r="J564" s="41"/>
      <c r="K564" s="41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</row>
    <row r="565" spans="2:27" ht="15.75">
      <c r="B565" s="32"/>
      <c r="C565" s="41"/>
      <c r="D565" s="41"/>
      <c r="E565" s="41"/>
      <c r="F565" s="41"/>
      <c r="G565" s="41"/>
      <c r="H565" s="41"/>
      <c r="I565" s="332"/>
      <c r="J565" s="41"/>
      <c r="K565" s="41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</row>
    <row r="566" spans="2:27" ht="15.75">
      <c r="B566" s="32"/>
      <c r="C566" s="41"/>
      <c r="D566" s="41"/>
      <c r="E566" s="41"/>
      <c r="F566" s="41"/>
      <c r="G566" s="41"/>
      <c r="H566" s="41"/>
      <c r="I566" s="332"/>
      <c r="J566" s="41"/>
      <c r="K566" s="41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</row>
    <row r="567" spans="2:27">
      <c r="B567" s="32"/>
      <c r="C567" s="41"/>
      <c r="D567" s="41"/>
      <c r="E567" s="41"/>
      <c r="F567" s="41"/>
      <c r="G567" s="41"/>
      <c r="H567" s="41"/>
      <c r="I567" s="354"/>
      <c r="J567" s="41"/>
      <c r="K567" s="41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</row>
    <row r="568" spans="2:27" ht="15.75">
      <c r="B568" s="32"/>
      <c r="C568" s="41"/>
      <c r="D568" s="41"/>
      <c r="E568" s="41"/>
      <c r="F568" s="41"/>
      <c r="G568" s="41"/>
      <c r="H568" s="41"/>
      <c r="I568" s="355"/>
      <c r="J568" s="41"/>
      <c r="K568" s="41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</row>
    <row r="569" spans="2:27">
      <c r="B569" s="32"/>
      <c r="C569" s="41"/>
      <c r="D569" s="41"/>
      <c r="E569" s="41"/>
      <c r="F569" s="41"/>
      <c r="G569" s="41"/>
      <c r="H569" s="41"/>
      <c r="I569" s="356"/>
      <c r="J569" s="41"/>
      <c r="K569" s="41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</row>
    <row r="570" spans="2:27" ht="15.75">
      <c r="B570" s="32"/>
      <c r="C570" s="41"/>
      <c r="D570" s="41"/>
      <c r="E570" s="41"/>
      <c r="F570" s="41"/>
      <c r="G570" s="41"/>
      <c r="H570" s="41"/>
      <c r="I570" s="357"/>
      <c r="J570" s="41"/>
      <c r="K570" s="41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</row>
    <row r="571" spans="2:27">
      <c r="B571" s="32"/>
      <c r="C571" s="41"/>
      <c r="D571" s="41"/>
      <c r="E571" s="41"/>
      <c r="F571" s="41"/>
      <c r="G571" s="41"/>
      <c r="H571" s="41"/>
      <c r="I571" s="351"/>
      <c r="J571" s="41"/>
      <c r="K571" s="41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</row>
    <row r="572" spans="2:27">
      <c r="B572" s="32"/>
      <c r="C572" s="41"/>
      <c r="D572" s="41"/>
      <c r="E572" s="41"/>
      <c r="F572" s="41"/>
      <c r="G572" s="41"/>
      <c r="H572" s="41"/>
      <c r="I572" s="351"/>
      <c r="J572" s="41"/>
      <c r="K572" s="41"/>
    </row>
    <row r="573" spans="2:27">
      <c r="B573" s="32"/>
      <c r="C573" s="41"/>
      <c r="D573" s="41"/>
      <c r="E573" s="41"/>
      <c r="F573" s="41"/>
      <c r="G573" s="41"/>
      <c r="H573" s="41"/>
      <c r="I573" s="351"/>
      <c r="J573" s="41"/>
      <c r="K573" s="41"/>
    </row>
    <row r="574" spans="2:27">
      <c r="B574" s="32"/>
      <c r="C574" s="41"/>
      <c r="D574" s="41"/>
      <c r="E574" s="41"/>
      <c r="F574" s="41"/>
      <c r="G574" s="41"/>
      <c r="H574" s="41"/>
      <c r="I574" s="351"/>
      <c r="J574" s="41"/>
      <c r="K574" s="41"/>
    </row>
    <row r="575" spans="2:27">
      <c r="B575" s="32"/>
      <c r="C575" s="41"/>
      <c r="D575" s="41"/>
      <c r="E575" s="41"/>
      <c r="F575" s="41"/>
      <c r="G575" s="41"/>
      <c r="H575" s="41"/>
      <c r="J575" s="41"/>
      <c r="K575" s="41"/>
    </row>
  </sheetData>
  <mergeCells count="49">
    <mergeCell ref="C429:L429"/>
    <mergeCell ref="C354:L354"/>
    <mergeCell ref="C357:L357"/>
    <mergeCell ref="C360:L360"/>
    <mergeCell ref="C365:L365"/>
    <mergeCell ref="C390:L390"/>
    <mergeCell ref="J405:L405"/>
    <mergeCell ref="C349:L349"/>
    <mergeCell ref="C277:L277"/>
    <mergeCell ref="C281:L281"/>
    <mergeCell ref="C285:L285"/>
    <mergeCell ref="C296:L296"/>
    <mergeCell ref="C302:L302"/>
    <mergeCell ref="C304:L304"/>
    <mergeCell ref="C308:L308"/>
    <mergeCell ref="C313:L313"/>
    <mergeCell ref="C317:L317"/>
    <mergeCell ref="C343:L343"/>
    <mergeCell ref="C346:L346"/>
    <mergeCell ref="C272:L272"/>
    <mergeCell ref="C101:L101"/>
    <mergeCell ref="C121:L121"/>
    <mergeCell ref="C141:D141"/>
    <mergeCell ref="C219:L219"/>
    <mergeCell ref="C224:L224"/>
    <mergeCell ref="C227:L227"/>
    <mergeCell ref="C248:L248"/>
    <mergeCell ref="C251:L251"/>
    <mergeCell ref="C253:L253"/>
    <mergeCell ref="C261:L261"/>
    <mergeCell ref="C265:L265"/>
    <mergeCell ref="C92:L92"/>
    <mergeCell ref="C25:L25"/>
    <mergeCell ref="C27:L27"/>
    <mergeCell ref="C34:L34"/>
    <mergeCell ref="C39:L39"/>
    <mergeCell ref="C51:L51"/>
    <mergeCell ref="C68:L68"/>
    <mergeCell ref="C73:L73"/>
    <mergeCell ref="C79:L79"/>
    <mergeCell ref="C83:L83"/>
    <mergeCell ref="C86:L86"/>
    <mergeCell ref="C88:L88"/>
    <mergeCell ref="C13:L13"/>
    <mergeCell ref="D4:L4"/>
    <mergeCell ref="C5:D5"/>
    <mergeCell ref="H5:I5"/>
    <mergeCell ref="K5:L5"/>
    <mergeCell ref="C6:L6"/>
  </mergeCells>
  <conditionalFormatting sqref="H5">
    <cfRule type="expression" dxfId="0" priority="1" stopIfTrue="1">
      <formula>#REF!&lt;&gt;10</formula>
    </cfRule>
  </conditionalFormatting>
  <pageMargins left="0" right="0.09" top="0.17" bottom="0.61" header="0.1" footer="7.0000000000000007E-2"/>
  <pageSetup scale="61" fitToHeight="0" orientation="portrait" r:id="rId1"/>
  <headerFooter>
    <oddFooter>&amp;L&amp;"Arial,Bold"Toll Free: 1-800-288-7256&amp;C&amp;"Arial,Bold"Web: www.Berneckers.com Email: sales@Berneckers.com
Page &amp;P of &amp;[8&amp;R&amp;"Arial,Bold"Fax: (305)-247-8577</oddFooter>
  </headerFooter>
  <drawing r:id="rId2"/>
  <legacyDrawing r:id="rId3"/>
  <oleObjects>
    <mc:AlternateContent xmlns:mc="http://schemas.openxmlformats.org/markup-compatibility/2006">
      <mc:Choice Requires="x14">
        <oleObject progId="Word.Document.6" shapeId="2049" r:id="rId4">
          <objectPr defaultSize="0" autoLine="0" r:id="rId5">
            <anchor moveWithCells="1">
              <from>
                <xdr:col>2</xdr:col>
                <xdr:colOff>342900</xdr:colOff>
                <xdr:row>441</xdr:row>
                <xdr:rowOff>219075</xdr:rowOff>
              </from>
              <to>
                <xdr:col>11</xdr:col>
                <xdr:colOff>3019425</xdr:colOff>
                <xdr:row>458</xdr:row>
                <xdr:rowOff>161925</xdr:rowOff>
              </to>
            </anchor>
          </objectPr>
        </oleObject>
      </mc:Choice>
      <mc:Fallback>
        <oleObject progId="Word.Document.6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1fd5355-f80c-4271-b41b-ac125afcff48">
      <UserInfo>
        <DisplayName>Joan Branciforte</DisplayName>
        <AccountId>49</AccountId>
        <AccountType/>
      </UserInfo>
      <UserInfo>
        <DisplayName>Mirely Coronel</DisplayName>
        <AccountId>178</AccountId>
        <AccountType/>
      </UserInfo>
      <UserInfo>
        <DisplayName>Claudia Lopez Rodriguez</DisplayName>
        <AccountId>837</AccountId>
        <AccountType/>
      </UserInfo>
    </SharedWithUsers>
    <_activity xmlns="53b6d8e8-0a42-4c65-b74c-e7766520dc36" xsi:nil="true"/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92859C214BD44581CE1D34B6F1F868" ma:contentTypeVersion="15" ma:contentTypeDescription="Create a new document." ma:contentTypeScope="" ma:versionID="e2cdad44caec7735382a2cfa537c3a5e">
  <xsd:schema xmlns:xsd="http://www.w3.org/2001/XMLSchema" xmlns:xs="http://www.w3.org/2001/XMLSchema" xmlns:p="http://schemas.microsoft.com/office/2006/metadata/properties" xmlns:ns3="53b6d8e8-0a42-4c65-b74c-e7766520dc36" xmlns:ns4="11fd5355-f80c-4271-b41b-ac125afcff48" targetNamespace="http://schemas.microsoft.com/office/2006/metadata/properties" ma:root="true" ma:fieldsID="9431ce4053a3968f5611a2215c1a3ccb" ns3:_="" ns4:_="">
    <xsd:import namespace="53b6d8e8-0a42-4c65-b74c-e7766520dc36"/>
    <xsd:import namespace="11fd5355-f80c-4271-b41b-ac125afcff4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6d8e8-0a42-4c65-b74c-e7766520dc36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d5355-f80c-4271-b41b-ac125afcff4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E39586-5669-4426-BD0D-2C338572E56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1fd5355-f80c-4271-b41b-ac125afcff48"/>
    <ds:schemaRef ds:uri="53b6d8e8-0a42-4c65-b74c-e7766520dc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825CDA-6564-457B-AEE2-DA71E4455AD8}">
  <ds:schemaRefs/>
</ds:datastoreItem>
</file>

<file path=customXml/itemProps3.xml><?xml version="1.0" encoding="utf-8"?>
<ds:datastoreItem xmlns:ds="http://schemas.openxmlformats.org/officeDocument/2006/customXml" ds:itemID="{99BF61D6-E5F9-4335-B3D5-8979BDC219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8FB09F-2427-4E9A-AD7C-43AD425BD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6d8e8-0a42-4c65-b74c-e7766520dc36"/>
    <ds:schemaRef ds:uri="11fd5355-f80c-4271-b41b-ac125afcf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Fax Availability 5%</vt:lpstr>
      <vt:lpstr>3% (2)</vt:lpstr>
      <vt:lpstr>'Fax Availability 5%'!Main</vt:lpstr>
      <vt:lpstr>'3% (2)'!Print_Area</vt:lpstr>
      <vt:lpstr>'Fax Availability 5%'!Print_Area</vt:lpstr>
      <vt:lpstr>'3% (2)'!Print_Titles</vt:lpstr>
      <vt:lpstr>'Fax Availability 5%'!Print_Titles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edgarh</dc:creator>
  <cp:keywords/>
  <dc:description/>
  <cp:lastModifiedBy>Rachael Ressler</cp:lastModifiedBy>
  <cp:revision/>
  <cp:lastPrinted>2026-04-15T20:23:27Z</cp:lastPrinted>
  <dcterms:created xsi:type="dcterms:W3CDTF">2014-03-27T20:46:33Z</dcterms:created>
  <dcterms:modified xsi:type="dcterms:W3CDTF">2026-04-15T20:26:57Z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8704">
    <vt:lpwstr>43</vt:lpwstr>
  </property>
  <property fmtid="{D5CDD505-2E9C-101B-9397-08002B2CF9AE}" pid="3" name="ContentTypeId">
    <vt:lpwstr>0x0101007692859C214BD44581CE1D34B6F1F868</vt:lpwstr>
  </property>
  <property fmtid="{D5CDD505-2E9C-101B-9397-08002B2CF9AE}" pid="4" name="MediaServiceImageTags">
    <vt:lpwstr/>
  </property>
</Properties>
</file>